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65" yWindow="30" windowWidth="7740" windowHeight="7860" activeTab="1"/>
  </bookViews>
  <sheets>
    <sheet name="募集要項" sheetId="16" r:id="rId1"/>
    <sheet name="申込書" sheetId="18" r:id="rId2"/>
  </sheets>
  <definedNames>
    <definedName name="_xlnm.Database" localSheetId="1">#REF!</definedName>
    <definedName name="_xlnm.Database">#REF!</definedName>
    <definedName name="_xlnm.Print_Area" localSheetId="1">申込書!$A$1:$U$73</definedName>
    <definedName name="_xlnm.Print_Area" localSheetId="0">募集要項!$A$1:$G$154</definedName>
    <definedName name="ZOOM" localSheetId="1">#REF!</definedName>
    <definedName name="ZOOM">#REF!</definedName>
    <definedName name="ZOOM2" localSheetId="1">#REF!</definedName>
    <definedName name="ZOOM2">#REF!</definedName>
    <definedName name="コード" localSheetId="1">#REF!</definedName>
    <definedName name="コード">#REF!</definedName>
    <definedName name="一瀬雅明" localSheetId="1">#REF!</definedName>
    <definedName name="一瀬雅明">#REF!</definedName>
    <definedName name="左上" localSheetId="1">#REF!</definedName>
    <definedName name="左上">#REF!</definedName>
    <definedName name="執行委員長" localSheetId="1">#REF!</definedName>
    <definedName name="執行委員長">#REF!</definedName>
    <definedName name="社長" localSheetId="1">#REF!</definedName>
    <definedName name="社長">#REF!</definedName>
    <definedName name="修正コード" localSheetId="1">#REF!</definedName>
    <definedName name="修正コード">#REF!</definedName>
    <definedName name="全データ" localSheetId="1">#REF!</definedName>
    <definedName name="全データ">#REF!</definedName>
    <definedName name="全データ大" localSheetId="1">#REF!</definedName>
    <definedName name="全データ大">#REF!</definedName>
    <definedName name="田村光夫" localSheetId="1">#REF!</definedName>
    <definedName name="田村光夫">#REF!</definedName>
    <definedName name="日付" localSheetId="1">#REF!,#REF!,#REF!</definedName>
    <definedName name="日付">#REF!,#REF!,#REF!</definedName>
    <definedName name="頼野将一" localSheetId="1">#REF!</definedName>
    <definedName name="頼野将一">#REF!</definedName>
    <definedName name="労組" localSheetId="1">#REF!</definedName>
    <definedName name="労組">#REF!</definedName>
    <definedName name="労組ID" localSheetId="1">#REF!</definedName>
    <definedName name="労組ID">#REF!</definedName>
    <definedName name="労組コード" localSheetId="1">#REF!</definedName>
    <definedName name="労組コード">#REF!</definedName>
  </definedNames>
  <calcPr calcId="145621"/>
</workbook>
</file>

<file path=xl/calcChain.xml><?xml version="1.0" encoding="utf-8"?>
<calcChain xmlns="http://schemas.openxmlformats.org/spreadsheetml/2006/main">
  <c r="P38" i="18" l="1"/>
  <c r="M37" i="18"/>
  <c r="S34" i="18"/>
  <c r="S33" i="18"/>
  <c r="S32" i="18"/>
  <c r="K34" i="18"/>
  <c r="K33" i="18"/>
  <c r="K32" i="18"/>
  <c r="Q15" i="18" l="1"/>
  <c r="Q14" i="18"/>
  <c r="Q13" i="18"/>
  <c r="Q12" i="18"/>
  <c r="Q11" i="18"/>
  <c r="Q9" i="18"/>
  <c r="Q8" i="18"/>
  <c r="Q10" i="18"/>
  <c r="A24" i="16"/>
  <c r="A20" i="16"/>
  <c r="A37" i="16" l="1"/>
  <c r="A30" i="16"/>
  <c r="M39" i="18" l="1"/>
  <c r="M38" i="18"/>
</calcChain>
</file>

<file path=xl/sharedStrings.xml><?xml version="1.0" encoding="utf-8"?>
<sst xmlns="http://schemas.openxmlformats.org/spreadsheetml/2006/main" count="293" uniqueCount="184">
  <si>
    <t>お申込み日</t>
    <rPh sb="1" eb="3">
      <t>モウシコ</t>
    </rPh>
    <rPh sb="4" eb="5">
      <t>ヒ</t>
    </rPh>
    <phoneticPr fontId="2"/>
  </si>
  <si>
    <t>　　　　　年　　　　月　　　　日</t>
    <rPh sb="5" eb="6">
      <t>ネン</t>
    </rPh>
    <phoneticPr fontId="2"/>
  </si>
  <si>
    <t>復路</t>
    <rPh sb="0" eb="2">
      <t>フクロ</t>
    </rPh>
    <phoneticPr fontId="2"/>
  </si>
  <si>
    <t>代
表
者
①</t>
    <rPh sb="0" eb="1">
      <t>ダイ</t>
    </rPh>
    <rPh sb="2" eb="3">
      <t>オモテ</t>
    </rPh>
    <rPh sb="4" eb="5">
      <t>モノ</t>
    </rPh>
    <phoneticPr fontId="2"/>
  </si>
  <si>
    <t>（ﾌﾘｶﾞﾅ）
氏名</t>
    <rPh sb="9" eb="11">
      <t>シメイ</t>
    </rPh>
    <phoneticPr fontId="2"/>
  </si>
  <si>
    <t>性別</t>
    <rPh sb="0" eb="2">
      <t>セイベツ</t>
    </rPh>
    <phoneticPr fontId="2"/>
  </si>
  <si>
    <t>男
・
女</t>
    <rPh sb="0" eb="1">
      <t>オトコ</t>
    </rPh>
    <rPh sb="4" eb="5">
      <t>オンナ</t>
    </rPh>
    <phoneticPr fontId="2"/>
  </si>
  <si>
    <t>生　年
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</si>
  <si>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様</t>
    <rPh sb="0" eb="1">
      <t>サマ</t>
    </rPh>
    <phoneticPr fontId="2"/>
  </si>
  <si>
    <t>ご住所
ﾁｹｯﾄ送り先</t>
    <rPh sb="1" eb="3">
      <t>ジュウショ</t>
    </rPh>
    <rPh sb="8" eb="9">
      <t>オク</t>
    </rPh>
    <rPh sb="10" eb="11">
      <t>サキ</t>
    </rPh>
    <phoneticPr fontId="2"/>
  </si>
  <si>
    <t>(〒　　　　　　　　　－　　　　　　　　）　　　　　　　〔　　　　　　〕勤務先　　　　　　〔　　　　　　〕ご自宅</t>
    <rPh sb="36" eb="39">
      <t>キンムサキ</t>
    </rPh>
    <rPh sb="54" eb="56">
      <t>ジタク</t>
    </rPh>
    <phoneticPr fontId="2"/>
  </si>
  <si>
    <t>同
行
者
②</t>
    <rPh sb="0" eb="1">
      <t>ドウ</t>
    </rPh>
    <rPh sb="2" eb="3">
      <t>ギョウ</t>
    </rPh>
    <rPh sb="4" eb="5">
      <t>モノ</t>
    </rPh>
    <phoneticPr fontId="2"/>
  </si>
  <si>
    <t>同
行
者
③</t>
    <rPh sb="0" eb="1">
      <t>ドウ</t>
    </rPh>
    <rPh sb="2" eb="3">
      <t>ギョウ</t>
    </rPh>
    <rPh sb="4" eb="5">
      <t>モノ</t>
    </rPh>
    <phoneticPr fontId="2"/>
  </si>
  <si>
    <t>※ﾁｹｯﾄ・資料は代表者様に発送となりますが、代表者住所以外の発送を希望なされる場合は下記に記載願います。</t>
    <rPh sb="6" eb="8">
      <t>シリョウ</t>
    </rPh>
    <rPh sb="9" eb="12">
      <t>ダイヒョウシャ</t>
    </rPh>
    <rPh sb="12" eb="13">
      <t>サマ</t>
    </rPh>
    <rPh sb="14" eb="16">
      <t>ハッソウ</t>
    </rPh>
    <rPh sb="23" eb="26">
      <t>ダイヒョウシャ</t>
    </rPh>
    <rPh sb="26" eb="28">
      <t>ジュウショ</t>
    </rPh>
    <rPh sb="28" eb="30">
      <t>イガイ</t>
    </rPh>
    <rPh sb="31" eb="33">
      <t>ハッソウ</t>
    </rPh>
    <rPh sb="34" eb="36">
      <t>キボウ</t>
    </rPh>
    <rPh sb="40" eb="42">
      <t>バアイ</t>
    </rPh>
    <rPh sb="43" eb="45">
      <t>カキ</t>
    </rPh>
    <rPh sb="46" eb="48">
      <t>キサイ</t>
    </rPh>
    <rPh sb="48" eb="49">
      <t>ネガ</t>
    </rPh>
    <phoneticPr fontId="2"/>
  </si>
  <si>
    <t>お名前：　　　　　　　　　　　　　　　　　　　　　　　　　　　　　　　　　　　　　　　　ＴＥＬ：　</t>
    <rPh sb="1" eb="3">
      <t>ナマエ</t>
    </rPh>
    <phoneticPr fontId="2"/>
  </si>
  <si>
    <t>株式会社 南西楽園ツーリスト</t>
    <rPh sb="0" eb="4">
      <t>カブシキガイシャ</t>
    </rPh>
    <rPh sb="5" eb="7">
      <t>ナンセイ</t>
    </rPh>
    <rPh sb="7" eb="9">
      <t>ラクエン</t>
    </rPh>
    <phoneticPr fontId="2"/>
  </si>
  <si>
    <t>その他</t>
    <rPh sb="2" eb="3">
      <t>ホカ</t>
    </rPh>
    <phoneticPr fontId="2"/>
  </si>
  <si>
    <t>〔　　　〕</t>
    <phoneticPr fontId="2"/>
  </si>
  <si>
    <t>〔　　　〕</t>
    <phoneticPr fontId="2"/>
  </si>
  <si>
    <t>往路</t>
    <phoneticPr fontId="2"/>
  </si>
  <si>
    <t>（         　　　　                　　　 　　        )</t>
    <phoneticPr fontId="2"/>
  </si>
  <si>
    <t>（         　　　　                　　　　　         )</t>
    <phoneticPr fontId="2"/>
  </si>
  <si>
    <t>（         　　　　                　　　    　　     )</t>
    <phoneticPr fontId="2"/>
  </si>
  <si>
    <t>(〒　　　　　　　　　－　　　　　　　　）</t>
    <phoneticPr fontId="2"/>
  </si>
  <si>
    <t>〔     　   〕</t>
    <phoneticPr fontId="2"/>
  </si>
  <si>
    <t>FAX 希望　＜　　　　　　　　　　　　　　　　　　－　　　　　　　　　　　　　　　　　　－　　　　　　　　　　　　　　　　　　　　　　　　　＞</t>
    <rPh sb="4" eb="6">
      <t>キボウ</t>
    </rPh>
    <phoneticPr fontId="2"/>
  </si>
  <si>
    <t>その他手配
・ご希望
・連絡欄</t>
    <rPh sb="2" eb="3">
      <t>ホカ</t>
    </rPh>
    <rPh sb="3" eb="5">
      <t>テハイ</t>
    </rPh>
    <phoneticPr fontId="2"/>
  </si>
  <si>
    <t xml:space="preserve">TEL：03-5786-7370　　　FAX：03-5786-7361 </t>
    <phoneticPr fontId="2"/>
  </si>
  <si>
    <t>Ｅメール 希望　＜ｱﾄﾞﾚｽ　　　　　　　　　　　　　　　　　　　　　　　　　　　　　　　　　　　　　　　　　　　　　　　　　　　　　　　　　　　　　　　　　　　　　　　　　　　　　＞</t>
    <rPh sb="5" eb="7">
      <t>キボウ</t>
    </rPh>
    <phoneticPr fontId="2"/>
  </si>
  <si>
    <t>日程　　　　　　　　　お申込み内容</t>
    <rPh sb="0" eb="2">
      <t>ニッテイ</t>
    </rPh>
    <rPh sb="12" eb="14">
      <t>モウシコ</t>
    </rPh>
    <rPh sb="15" eb="17">
      <t>ナイヨウ</t>
    </rPh>
    <phoneticPr fontId="2"/>
  </si>
  <si>
    <t>≪予約完了通知の連絡先≫</t>
    <rPh sb="1" eb="3">
      <t>ヨヤク</t>
    </rPh>
    <rPh sb="3" eb="5">
      <t>カンリョウ</t>
    </rPh>
    <rPh sb="5" eb="7">
      <t>ツウチ</t>
    </rPh>
    <rPh sb="8" eb="10">
      <t>レンラク</t>
    </rPh>
    <rPh sb="10" eb="11">
      <t>サキ</t>
    </rPh>
    <phoneticPr fontId="2"/>
  </si>
  <si>
    <t>　FAX NO：03-5786-7361　　　　Email : s.sato@nansei-rakuen.jp　</t>
    <phoneticPr fontId="2"/>
  </si>
  <si>
    <t>第２希望</t>
    <rPh sb="0" eb="1">
      <t>ダイ</t>
    </rPh>
    <rPh sb="2" eb="4">
      <t>キボウ</t>
    </rPh>
    <phoneticPr fontId="2"/>
  </si>
  <si>
    <t>第１希望</t>
    <rPh sb="0" eb="1">
      <t>ダイ</t>
    </rPh>
    <rPh sb="2" eb="4">
      <t>キボウ</t>
    </rPh>
    <phoneticPr fontId="2"/>
  </si>
  <si>
    <t>〔　　　〕内は○もしくはレ点をお付け下さい</t>
    <rPh sb="5" eb="6">
      <t>ナイ</t>
    </rPh>
    <rPh sb="13" eb="14">
      <t>テン</t>
    </rPh>
    <rPh sb="16" eb="17">
      <t>ツ</t>
    </rPh>
    <rPh sb="18" eb="19">
      <t>クダ</t>
    </rPh>
    <phoneticPr fontId="2"/>
  </si>
  <si>
    <t>〃</t>
    <phoneticPr fontId="2"/>
  </si>
  <si>
    <t>宿泊のみ</t>
    <rPh sb="0" eb="2">
      <t>シュクハク</t>
    </rPh>
    <phoneticPr fontId="2"/>
  </si>
  <si>
    <t>〔     　  〕ｼﾝｸﾞﾙ(1室1名利用)、〔    　   〕ﾂｲﾝ(1室2名利用)、〔    　   〕ﾄﾘﾌﾟﾙ1室3名利用)、〔        〕、4th(1室4名利用)　　　</t>
    <rPh sb="17" eb="18">
      <t>シツ</t>
    </rPh>
    <rPh sb="19" eb="20">
      <t>メイ</t>
    </rPh>
    <rPh sb="20" eb="22">
      <t>リヨウ</t>
    </rPh>
    <rPh sb="39" eb="40">
      <t>シツ</t>
    </rPh>
    <rPh sb="41" eb="42">
      <t>メイ</t>
    </rPh>
    <rPh sb="42" eb="44">
      <t>リヨウ</t>
    </rPh>
    <phoneticPr fontId="2"/>
  </si>
  <si>
    <t>東京都知事登録旅行業第2-6559号　（社）日本旅行業協会正会員</t>
    <rPh sb="0" eb="2">
      <t>トウキョウ</t>
    </rPh>
    <rPh sb="2" eb="3">
      <t>ト</t>
    </rPh>
    <rPh sb="3" eb="5">
      <t>チジ</t>
    </rPh>
    <rPh sb="5" eb="7">
      <t>トウロク</t>
    </rPh>
    <phoneticPr fontId="2"/>
  </si>
  <si>
    <t>4泊5日</t>
    <phoneticPr fontId="2"/>
  </si>
  <si>
    <t xml:space="preserve">           〃　  　　　</t>
    <phoneticPr fontId="2"/>
  </si>
  <si>
    <t>2泊3日</t>
    <phoneticPr fontId="2"/>
  </si>
  <si>
    <t>3泊4日</t>
    <phoneticPr fontId="2"/>
  </si>
  <si>
    <t>　　同室希望者名　　（　　　　　　　　　　　　　　　　）　　（　　　　　　　　　　　　　　　　）　　（　　　　　　　　　　　　　　　　）</t>
    <rPh sb="2" eb="4">
      <t>ドウシツ</t>
    </rPh>
    <rPh sb="4" eb="7">
      <t>キボウシャ</t>
    </rPh>
    <rPh sb="7" eb="8">
      <t>メイ</t>
    </rPh>
    <phoneticPr fontId="2"/>
  </si>
  <si>
    <t>■航空便　</t>
    <rPh sb="1" eb="4">
      <t>コウクウビン</t>
    </rPh>
    <phoneticPr fontId="39"/>
  </si>
  <si>
    <t>■お申込</t>
    <rPh sb="2" eb="4">
      <t>モウシコミ</t>
    </rPh>
    <phoneticPr fontId="39"/>
  </si>
  <si>
    <t>■お問合わせ</t>
    <rPh sb="2" eb="3">
      <t>ト</t>
    </rPh>
    <rPh sb="3" eb="4">
      <t>ア</t>
    </rPh>
    <phoneticPr fontId="39"/>
  </si>
  <si>
    <t xml:space="preserve">TEL：03-5786-7370　　　FAX：03-5786-7361 </t>
  </si>
  <si>
    <t>ご旅行代金（お一人様）</t>
    <rPh sb="1" eb="3">
      <t>リョコウ</t>
    </rPh>
    <rPh sb="3" eb="5">
      <t>ダイキン</t>
    </rPh>
    <rPh sb="7" eb="10">
      <t>ヒトリサマ</t>
    </rPh>
    <phoneticPr fontId="39"/>
  </si>
  <si>
    <t>　日程</t>
    <rPh sb="1" eb="3">
      <t>ニッテイ</t>
    </rPh>
    <phoneticPr fontId="2"/>
  </si>
  <si>
    <t>基本ご旅行代金</t>
    <rPh sb="0" eb="2">
      <t>キホン</t>
    </rPh>
    <rPh sb="3" eb="5">
      <t>リョコウ</t>
    </rPh>
    <rPh sb="5" eb="7">
      <t>ダイキン</t>
    </rPh>
    <phoneticPr fontId="39"/>
  </si>
  <si>
    <t>人数</t>
    <rPh sb="0" eb="2">
      <t>ニンズウ</t>
    </rPh>
    <phoneticPr fontId="39"/>
  </si>
  <si>
    <t>×</t>
    <phoneticPr fontId="39"/>
  </si>
  <si>
    <t>＝</t>
    <phoneticPr fontId="39"/>
  </si>
  <si>
    <t>フライト割増料金</t>
    <rPh sb="4" eb="6">
      <t>ワリマシ</t>
    </rPh>
    <rPh sb="6" eb="8">
      <t>リョウキン</t>
    </rPh>
    <phoneticPr fontId="39"/>
  </si>
  <si>
    <t>小計Ａ</t>
    <rPh sb="0" eb="2">
      <t>ショウケイ</t>
    </rPh>
    <phoneticPr fontId="39"/>
  </si>
  <si>
    <t>小計Ｂ</t>
    <rPh sb="0" eb="2">
      <t>ショウケイ</t>
    </rPh>
    <phoneticPr fontId="39"/>
  </si>
  <si>
    <t>宿泊料金</t>
    <rPh sb="0" eb="2">
      <t>シュクハク</t>
    </rPh>
    <rPh sb="2" eb="4">
      <t>リョウキン</t>
    </rPh>
    <phoneticPr fontId="39"/>
  </si>
  <si>
    <t>■航空券＋ホテル</t>
    <rPh sb="1" eb="4">
      <t>コウクウケン</t>
    </rPh>
    <phoneticPr fontId="39"/>
  </si>
  <si>
    <t>小計Ｃ</t>
    <rPh sb="0" eb="2">
      <t>ショウケイ</t>
    </rPh>
    <phoneticPr fontId="39"/>
  </si>
  <si>
    <t>　　　　月　　　　　日(   　  )　～　　　　月　　　　　日(   　  )　　　　泊　　　　日</t>
    <rPh sb="44" eb="45">
      <t>ハク</t>
    </rPh>
    <rPh sb="49" eb="50">
      <t>ヒ</t>
    </rPh>
    <phoneticPr fontId="2"/>
  </si>
  <si>
    <t>ご旅行代金合計</t>
    <rPh sb="1" eb="3">
      <t>リョコウ</t>
    </rPh>
    <rPh sb="3" eb="5">
      <t>ダイキン</t>
    </rPh>
    <rPh sb="5" eb="7">
      <t>ゴウケイ</t>
    </rPh>
    <phoneticPr fontId="39"/>
  </si>
  <si>
    <t>（小計Ａ＋Ｂ＋Ｃ）</t>
    <rPh sb="1" eb="3">
      <t>ショウケイ</t>
    </rPh>
    <phoneticPr fontId="39"/>
  </si>
  <si>
    <t>ご旅行代金　　　　　　　　　　計算式</t>
    <rPh sb="1" eb="3">
      <t>リョコウ</t>
    </rPh>
    <rPh sb="3" eb="5">
      <t>ダイキン</t>
    </rPh>
    <rPh sb="15" eb="17">
      <t>ケイサン</t>
    </rPh>
    <rPh sb="17" eb="18">
      <t>シキ</t>
    </rPh>
    <phoneticPr fontId="39"/>
  </si>
  <si>
    <t>■宿泊のみ</t>
    <rPh sb="1" eb="3">
      <t>シュクハク</t>
    </rPh>
    <phoneticPr fontId="39"/>
  </si>
  <si>
    <t>同
行
者
④</t>
    <rPh sb="0" eb="1">
      <t>ドウ</t>
    </rPh>
    <rPh sb="2" eb="3">
      <t>ギョウ</t>
    </rPh>
    <rPh sb="4" eb="5">
      <t>モノ</t>
    </rPh>
    <phoneticPr fontId="2"/>
  </si>
  <si>
    <t>ＴＥＬ：　　　　　　　　　　　　　　　　　　　　　　　ＦＡＸ：　　　　　　　　　　　　　　　　　　　　　　　携帯：　　　　　　　　　　　　　　　　</t>
    <rPh sb="54" eb="56">
      <t>ケイタイ</t>
    </rPh>
    <phoneticPr fontId="2"/>
  </si>
  <si>
    <t>　　Ｓ　　・　　Ｈ
　　　　　　　　年　　　　　　月　　　　　　日(     　     歳)</t>
    <rPh sb="21" eb="22">
      <t>ネン</t>
    </rPh>
    <rPh sb="28" eb="29">
      <t>ツキ</t>
    </rPh>
    <rPh sb="35" eb="36">
      <t>ヒ</t>
    </rPh>
    <rPh sb="48" eb="49">
      <t>サイ</t>
    </rPh>
    <phoneticPr fontId="2"/>
  </si>
  <si>
    <t>※ご希望内容</t>
    <rPh sb="2" eb="4">
      <t>キボウ</t>
    </rPh>
    <rPh sb="4" eb="6">
      <t>ナイヨウ</t>
    </rPh>
    <phoneticPr fontId="39"/>
  </si>
  <si>
    <t>　　Ｓ　　・　　Ｈ
　　　　　　年　　　　　　月　　　　　　日(      　    歳)</t>
    <rPh sb="19" eb="20">
      <t>ネン</t>
    </rPh>
    <rPh sb="26" eb="27">
      <t>ツキ</t>
    </rPh>
    <rPh sb="33" eb="34">
      <t>ヒ</t>
    </rPh>
    <rPh sb="46" eb="47">
      <t>サイ</t>
    </rPh>
    <phoneticPr fontId="2"/>
  </si>
  <si>
    <t>　　Ｓ　　・　　Ｈ
　　　　　　年　　　　　　月　　　　　　日(      　     歳)</t>
    <rPh sb="19" eb="20">
      <t>ネン</t>
    </rPh>
    <rPh sb="26" eb="27">
      <t>ツキ</t>
    </rPh>
    <rPh sb="33" eb="34">
      <t>ヒ</t>
    </rPh>
    <rPh sb="47" eb="48">
      <t>サイ</t>
    </rPh>
    <phoneticPr fontId="2"/>
  </si>
  <si>
    <t>■基本ご旅行代金（往復航空券＋宿泊代、朝食付）</t>
    <rPh sb="1" eb="3">
      <t>キホン</t>
    </rPh>
    <rPh sb="4" eb="6">
      <t>リョコウ</t>
    </rPh>
    <rPh sb="6" eb="8">
      <t>ダイキン</t>
    </rPh>
    <rPh sb="9" eb="11">
      <t>オウフク</t>
    </rPh>
    <rPh sb="11" eb="14">
      <t>コウクウケン</t>
    </rPh>
    <rPh sb="15" eb="18">
      <t>シュクハクダイ</t>
    </rPh>
    <rPh sb="19" eb="21">
      <t>チョウショク</t>
    </rPh>
    <rPh sb="21" eb="22">
      <t>ツキ</t>
    </rPh>
    <phoneticPr fontId="39"/>
  </si>
  <si>
    <t>■ホテル</t>
    <phoneticPr fontId="39"/>
  </si>
  <si>
    <t>×</t>
    <phoneticPr fontId="39"/>
  </si>
  <si>
    <t>×</t>
    <phoneticPr fontId="39"/>
  </si>
  <si>
    <t>泊数</t>
    <rPh sb="0" eb="1">
      <t>ハク</t>
    </rPh>
    <rPh sb="1" eb="2">
      <t>スウ</t>
    </rPh>
    <phoneticPr fontId="39"/>
  </si>
  <si>
    <t>＝</t>
    <phoneticPr fontId="39"/>
  </si>
  <si>
    <t>＝</t>
    <phoneticPr fontId="39"/>
  </si>
  <si>
    <t>　　</t>
    <phoneticPr fontId="39"/>
  </si>
  <si>
    <t>■お申込締切</t>
    <rPh sb="2" eb="4">
      <t>モウシコミ</t>
    </rPh>
    <rPh sb="4" eb="6">
      <t>シメキリ</t>
    </rPh>
    <phoneticPr fontId="39"/>
  </si>
  <si>
    <t>営業時間　平日/10:00～18:00・土日祝日/休み</t>
    <phoneticPr fontId="39"/>
  </si>
  <si>
    <t>航空券＋ホテル　</t>
    <phoneticPr fontId="2"/>
  </si>
  <si>
    <t>部屋タイプ</t>
    <rPh sb="0" eb="2">
      <t>ヘヤ</t>
    </rPh>
    <phoneticPr fontId="2"/>
  </si>
  <si>
    <t>『沖縄ＩＣＴフォーラム2015in石垣島』の航空便及び、ホテルのお手配について</t>
    <rPh sb="1" eb="3">
      <t>オキナワ</t>
    </rPh>
    <rPh sb="17" eb="20">
      <t>イシガキジマ</t>
    </rPh>
    <rPh sb="22" eb="24">
      <t>コウクウ</t>
    </rPh>
    <rPh sb="24" eb="25">
      <t>ビン</t>
    </rPh>
    <rPh sb="25" eb="26">
      <t>オヨ</t>
    </rPh>
    <rPh sb="33" eb="35">
      <t>テハイ</t>
    </rPh>
    <phoneticPr fontId="39"/>
  </si>
  <si>
    <t>株式会社 南西楽園ツーリスト　　　担当：清原・佐藤　　E-mail：s.sato@nansei-rakuen.jp</t>
    <rPh sb="20" eb="22">
      <t>キヨハラ</t>
    </rPh>
    <phoneticPr fontId="39"/>
  </si>
  <si>
    <t>〒107-0062　東京都港区南青山2-13-16　岡田ビル　　　</t>
    <rPh sb="26" eb="28">
      <t>オカダ</t>
    </rPh>
    <phoneticPr fontId="39"/>
  </si>
  <si>
    <t>ホテル名</t>
    <rPh sb="3" eb="4">
      <t>メイ</t>
    </rPh>
    <phoneticPr fontId="39"/>
  </si>
  <si>
    <t>１室１名（シングル）</t>
    <rPh sb="1" eb="2">
      <t>シツ</t>
    </rPh>
    <rPh sb="3" eb="4">
      <t>メイ</t>
    </rPh>
    <phoneticPr fontId="39"/>
  </si>
  <si>
    <t>１室２名（ツイン）</t>
    <rPh sb="1" eb="2">
      <t>シツ</t>
    </rPh>
    <rPh sb="3" eb="4">
      <t>メイ</t>
    </rPh>
    <phoneticPr fontId="39"/>
  </si>
  <si>
    <t>　　ルートイングランティア石垣</t>
    <rPh sb="13" eb="15">
      <t>イシガキ</t>
    </rPh>
    <phoneticPr fontId="39"/>
  </si>
  <si>
    <t>　　ベッセルホテル石垣　　　　　　　　　　　　　　　　　</t>
    <rPh sb="9" eb="11">
      <t>イシガキ</t>
    </rPh>
    <phoneticPr fontId="39"/>
  </si>
  <si>
    <t>　　ホテルグランビュー石垣</t>
    <rPh sb="11" eb="13">
      <t>イシガキ</t>
    </rPh>
    <phoneticPr fontId="39"/>
  </si>
  <si>
    <t>　　アパホテル石垣</t>
    <rPh sb="7" eb="9">
      <t>イシガキ</t>
    </rPh>
    <phoneticPr fontId="39"/>
  </si>
  <si>
    <t>　　日航八重山</t>
    <rPh sb="2" eb="4">
      <t>ニッコウ</t>
    </rPh>
    <rPh sb="4" eb="7">
      <t>ヤエヤマ</t>
    </rPh>
    <phoneticPr fontId="39"/>
  </si>
  <si>
    <t>日数</t>
    <rPh sb="0" eb="2">
      <t>ニッスウ</t>
    </rPh>
    <phoneticPr fontId="39"/>
  </si>
  <si>
    <t>～</t>
    <phoneticPr fontId="39"/>
  </si>
  <si>
    <t>※そのほかご希望がございましたら、南西楽園ツーリストまで、お問い合わせ下さい。</t>
    <rPh sb="6" eb="8">
      <t>キボウ</t>
    </rPh>
    <rPh sb="17" eb="19">
      <t>ナンセイ</t>
    </rPh>
    <rPh sb="19" eb="21">
      <t>ラクエン</t>
    </rPh>
    <rPh sb="30" eb="31">
      <t>ト</t>
    </rPh>
    <rPh sb="32" eb="33">
      <t>ア</t>
    </rPh>
    <rPh sb="35" eb="36">
      <t>クダ</t>
    </rPh>
    <phoneticPr fontId="39"/>
  </si>
  <si>
    <t>■宿泊プラン（１泊あたりの室料、朝食代、税金・サービス料込）</t>
    <rPh sb="1" eb="3">
      <t>シュクハク</t>
    </rPh>
    <phoneticPr fontId="39"/>
  </si>
  <si>
    <t>〒907-0014　沖縄県石垣市新栄町21　　　　　</t>
    <phoneticPr fontId="39"/>
  </si>
  <si>
    <t>　　南の美ら花ホテルミヤヒラ</t>
    <phoneticPr fontId="39"/>
  </si>
  <si>
    <t>〒907-0012 沖縄県石垣市美崎町4-9　</t>
    <phoneticPr fontId="39"/>
  </si>
  <si>
    <t>TEL　0980-82-6111</t>
    <phoneticPr fontId="39"/>
  </si>
  <si>
    <t>TEL　0980-88-6160　</t>
    <phoneticPr fontId="39"/>
  </si>
  <si>
    <t>　石垣空港から無料送迎バスあり（約40分）</t>
    <rPh sb="1" eb="3">
      <t>イシガキ</t>
    </rPh>
    <rPh sb="3" eb="5">
      <t>クウコウ</t>
    </rPh>
    <rPh sb="7" eb="9">
      <t>ムリョウ</t>
    </rPh>
    <rPh sb="9" eb="11">
      <t>ソウゲイ</t>
    </rPh>
    <rPh sb="16" eb="17">
      <t>ヤク</t>
    </rPh>
    <rPh sb="19" eb="20">
      <t>フン</t>
    </rPh>
    <phoneticPr fontId="39"/>
  </si>
  <si>
    <t xml:space="preserve">TEL 0980-88-0101 </t>
    <phoneticPr fontId="39"/>
  </si>
  <si>
    <t>〒907-0013  沖縄県石垣市浜崎町一丁目2-7</t>
    <phoneticPr fontId="39"/>
  </si>
  <si>
    <t>　〒907-0004 沖縄県石垣市登野城1番地</t>
    <phoneticPr fontId="39"/>
  </si>
  <si>
    <t>TEL 0980-82-6161</t>
    <phoneticPr fontId="39"/>
  </si>
  <si>
    <t>　石垣空港から路線バスにて石垣バスターミナルへ（約45分）。下車後、徒歩１分。</t>
    <rPh sb="1" eb="3">
      <t>イシガキ</t>
    </rPh>
    <rPh sb="3" eb="5">
      <t>クウコウ</t>
    </rPh>
    <rPh sb="7" eb="9">
      <t>ロセン</t>
    </rPh>
    <rPh sb="13" eb="15">
      <t>イシガキ</t>
    </rPh>
    <rPh sb="30" eb="33">
      <t>ゲシャゴ</t>
    </rPh>
    <rPh sb="34" eb="36">
      <t>トホ</t>
    </rPh>
    <rPh sb="37" eb="38">
      <t>プン</t>
    </rPh>
    <phoneticPr fontId="39"/>
  </si>
  <si>
    <t>　石垣空港から路線バスにて石垣バスターミナルへ（約45分）。下車後、徒歩６分。</t>
    <rPh sb="1" eb="3">
      <t>イシガキ</t>
    </rPh>
    <rPh sb="3" eb="5">
      <t>クウコウ</t>
    </rPh>
    <rPh sb="7" eb="9">
      <t>ロセン</t>
    </rPh>
    <rPh sb="13" eb="15">
      <t>イシガキ</t>
    </rPh>
    <rPh sb="30" eb="32">
      <t>ゲシャ</t>
    </rPh>
    <rPh sb="32" eb="33">
      <t>ゴ</t>
    </rPh>
    <rPh sb="34" eb="36">
      <t>トホ</t>
    </rPh>
    <rPh sb="37" eb="38">
      <t>プン</t>
    </rPh>
    <phoneticPr fontId="39"/>
  </si>
  <si>
    <t>　石垣空港から路線バスにて石垣バスターミナルへ（約45分）。下車後、徒歩3分。</t>
    <rPh sb="1" eb="3">
      <t>イシガキ</t>
    </rPh>
    <rPh sb="3" eb="5">
      <t>クウコウ</t>
    </rPh>
    <rPh sb="7" eb="9">
      <t>ロセン</t>
    </rPh>
    <rPh sb="13" eb="15">
      <t>イシガキ</t>
    </rPh>
    <rPh sb="30" eb="32">
      <t>ゲシャ</t>
    </rPh>
    <rPh sb="32" eb="33">
      <t>ゴ</t>
    </rPh>
    <rPh sb="34" eb="36">
      <t>トホ</t>
    </rPh>
    <rPh sb="37" eb="38">
      <t>プン</t>
    </rPh>
    <phoneticPr fontId="39"/>
  </si>
  <si>
    <t>　〒907-0011 沖縄県石垣市八島町1-2-3</t>
    <phoneticPr fontId="39"/>
  </si>
  <si>
    <t>TEL 0980-82-2000</t>
    <phoneticPr fontId="39"/>
  </si>
  <si>
    <t>〒907-0022 沖縄県石垣市大川559番地</t>
    <phoneticPr fontId="39"/>
  </si>
  <si>
    <t xml:space="preserve"> TEL 0980-83-3311 </t>
    <phoneticPr fontId="39"/>
  </si>
  <si>
    <t>　石垣空港から路線バスにて（約45分）。ホテル前下車。</t>
    <rPh sb="1" eb="3">
      <t>イシガキ</t>
    </rPh>
    <rPh sb="3" eb="5">
      <t>クウコウ</t>
    </rPh>
    <rPh sb="7" eb="9">
      <t>ロセン</t>
    </rPh>
    <rPh sb="23" eb="24">
      <t>マエ</t>
    </rPh>
    <rPh sb="24" eb="26">
      <t>ゲシャ</t>
    </rPh>
    <phoneticPr fontId="39"/>
  </si>
  <si>
    <t>〒907-0013  沖縄県石垣市浜崎町3-2-12</t>
    <phoneticPr fontId="39"/>
  </si>
  <si>
    <t>TEL　0980-88-1045</t>
    <phoneticPr fontId="39"/>
  </si>
  <si>
    <t>　石垣空港から路線バスにて石垣バスターミナルへ（約45分）。下車後、徒歩12分。</t>
    <rPh sb="1" eb="3">
      <t>イシガキ</t>
    </rPh>
    <rPh sb="3" eb="5">
      <t>クウコウ</t>
    </rPh>
    <rPh sb="7" eb="9">
      <t>ロセン</t>
    </rPh>
    <rPh sb="13" eb="15">
      <t>イシガキ</t>
    </rPh>
    <rPh sb="30" eb="33">
      <t>ゲシャゴ</t>
    </rPh>
    <rPh sb="34" eb="36">
      <t>トホ</t>
    </rPh>
    <rPh sb="38" eb="39">
      <t>プン</t>
    </rPh>
    <phoneticPr fontId="39"/>
  </si>
  <si>
    <t>　　東横イン石垣島</t>
    <rPh sb="2" eb="4">
      <t>トウヨコ</t>
    </rPh>
    <rPh sb="6" eb="9">
      <t>イシガキジマ</t>
    </rPh>
    <phoneticPr fontId="39"/>
  </si>
  <si>
    <t>または</t>
    <phoneticPr fontId="39"/>
  </si>
  <si>
    <t>4日間</t>
    <rPh sb="1" eb="2">
      <t>カ</t>
    </rPh>
    <rPh sb="2" eb="3">
      <t>カン</t>
    </rPh>
    <phoneticPr fontId="39"/>
  </si>
  <si>
    <t>5日間</t>
    <rPh sb="1" eb="2">
      <t>カ</t>
    </rPh>
    <rPh sb="2" eb="3">
      <t>カン</t>
    </rPh>
    <phoneticPr fontId="39"/>
  </si>
  <si>
    <t>3日間</t>
    <rPh sb="1" eb="2">
      <t>カ</t>
    </rPh>
    <rPh sb="2" eb="3">
      <t>カン</t>
    </rPh>
    <phoneticPr fontId="39"/>
  </si>
  <si>
    <t>設定なし</t>
    <rPh sb="0" eb="2">
      <t>セッテイ</t>
    </rPh>
    <phoneticPr fontId="39"/>
  </si>
  <si>
    <r>
      <rPr>
        <sz val="8"/>
        <color rgb="FF0000FF"/>
        <rFont val="ＭＳ Ｐゴシック"/>
        <family val="3"/>
        <charset val="128"/>
        <scheme val="minor"/>
      </rPr>
      <t>※ﾀﾞﾌﾞﾙ1名利用</t>
    </r>
    <r>
      <rPr>
        <sz val="11"/>
        <color rgb="FF0000FF"/>
        <rFont val="ＭＳ Ｐゴシック"/>
        <family val="3"/>
        <charset val="128"/>
        <scheme val="minor"/>
      </rPr>
      <t>　￥74,800</t>
    </r>
    <rPh sb="7" eb="8">
      <t>メイ</t>
    </rPh>
    <rPh sb="8" eb="10">
      <t>リヨウ</t>
    </rPh>
    <phoneticPr fontId="39"/>
  </si>
  <si>
    <r>
      <rPr>
        <sz val="8"/>
        <color rgb="FF0000FF"/>
        <rFont val="ＭＳ Ｐゴシック"/>
        <family val="3"/>
        <charset val="128"/>
        <scheme val="minor"/>
      </rPr>
      <t>※ﾀﾞﾌﾞﾙ1名利用</t>
    </r>
    <r>
      <rPr>
        <sz val="11"/>
        <color rgb="FF0000FF"/>
        <rFont val="ＭＳ Ｐゴシック"/>
        <family val="3"/>
        <charset val="128"/>
        <scheme val="minor"/>
      </rPr>
      <t>　￥81,300</t>
    </r>
    <rPh sb="7" eb="8">
      <t>メイ</t>
    </rPh>
    <rPh sb="8" eb="10">
      <t>リヨウ</t>
    </rPh>
    <phoneticPr fontId="39"/>
  </si>
  <si>
    <r>
      <rPr>
        <sz val="8"/>
        <color rgb="FF0000FF"/>
        <rFont val="ＭＳ Ｐゴシック"/>
        <family val="3"/>
        <charset val="128"/>
        <scheme val="minor"/>
      </rPr>
      <t>※ﾀﾞﾌﾞﾙ1名利用</t>
    </r>
    <r>
      <rPr>
        <sz val="11"/>
        <color rgb="FF0000FF"/>
        <rFont val="ＭＳ Ｐゴシック"/>
        <family val="3"/>
        <charset val="128"/>
        <scheme val="minor"/>
      </rPr>
      <t>　￥68,300</t>
    </r>
    <rPh sb="7" eb="8">
      <t>メイ</t>
    </rPh>
    <rPh sb="8" eb="10">
      <t>リヨウ</t>
    </rPh>
    <phoneticPr fontId="39"/>
  </si>
  <si>
    <r>
      <rPr>
        <sz val="8"/>
        <color rgb="FFFF0000"/>
        <rFont val="ＭＳ Ｐゴシック"/>
        <family val="3"/>
        <charset val="128"/>
        <scheme val="major"/>
      </rPr>
      <t>※部屋指定無し</t>
    </r>
    <r>
      <rPr>
        <sz val="11"/>
        <color rgb="FFFF0000"/>
        <rFont val="ＭＳ Ｐゴシック"/>
        <family val="3"/>
        <charset val="128"/>
        <scheme val="major"/>
      </rPr>
      <t>￥77,800</t>
    </r>
    <rPh sb="1" eb="3">
      <t>ヘヤ</t>
    </rPh>
    <rPh sb="3" eb="5">
      <t>シテイ</t>
    </rPh>
    <rPh sb="5" eb="6">
      <t>ナ</t>
    </rPh>
    <phoneticPr fontId="39"/>
  </si>
  <si>
    <r>
      <rPr>
        <sz val="8"/>
        <color rgb="FFFF0000"/>
        <rFont val="ＭＳ Ｐゴシック"/>
        <family val="3"/>
        <charset val="128"/>
        <scheme val="major"/>
      </rPr>
      <t>※部屋指定無し</t>
    </r>
    <r>
      <rPr>
        <sz val="11"/>
        <color rgb="FFFF0000"/>
        <rFont val="ＭＳ Ｐゴシック"/>
        <family val="3"/>
        <charset val="128"/>
        <scheme val="major"/>
      </rPr>
      <t>￥86,800</t>
    </r>
    <rPh sb="1" eb="3">
      <t>ヘヤ</t>
    </rPh>
    <rPh sb="3" eb="5">
      <t>シテイ</t>
    </rPh>
    <rPh sb="5" eb="6">
      <t>ナ</t>
    </rPh>
    <phoneticPr fontId="39"/>
  </si>
  <si>
    <r>
      <rPr>
        <sz val="8"/>
        <color rgb="FFFF0000"/>
        <rFont val="ＭＳ Ｐゴシック"/>
        <family val="3"/>
        <charset val="128"/>
        <scheme val="major"/>
      </rPr>
      <t>※部屋指定無し</t>
    </r>
    <r>
      <rPr>
        <sz val="11"/>
        <color rgb="FFFF0000"/>
        <rFont val="ＭＳ Ｐゴシック"/>
        <family val="3"/>
        <charset val="128"/>
        <scheme val="major"/>
      </rPr>
      <t>￥68,800</t>
    </r>
    <rPh sb="1" eb="3">
      <t>ヘヤ</t>
    </rPh>
    <rPh sb="3" eb="5">
      <t>シテイ</t>
    </rPh>
    <rPh sb="5" eb="6">
      <t>ナ</t>
    </rPh>
    <phoneticPr fontId="39"/>
  </si>
  <si>
    <r>
      <t>※ﾂｲﾝ1名利用　</t>
    </r>
    <r>
      <rPr>
        <sz val="11"/>
        <color rgb="FFFF0000"/>
        <rFont val="ＭＳ Ｐゴシック"/>
        <family val="3"/>
        <charset val="128"/>
        <scheme val="major"/>
      </rPr>
      <t>￥99,800</t>
    </r>
    <rPh sb="5" eb="6">
      <t>メイ</t>
    </rPh>
    <rPh sb="6" eb="8">
      <t>リヨウ</t>
    </rPh>
    <phoneticPr fontId="39"/>
  </si>
  <si>
    <r>
      <t>※ﾂｲﾝ1名利用　</t>
    </r>
    <r>
      <rPr>
        <sz val="11"/>
        <color rgb="FFFF0000"/>
        <rFont val="ＭＳ Ｐゴシック"/>
        <family val="3"/>
        <charset val="128"/>
        <scheme val="major"/>
      </rPr>
      <t>￥114,800</t>
    </r>
    <rPh sb="5" eb="6">
      <t>メイ</t>
    </rPh>
    <rPh sb="6" eb="8">
      <t>リヨウ</t>
    </rPh>
    <phoneticPr fontId="39"/>
  </si>
  <si>
    <r>
      <t>※ﾂｲﾝ1名利用　</t>
    </r>
    <r>
      <rPr>
        <sz val="11"/>
        <color rgb="FFFF0000"/>
        <rFont val="ＭＳ Ｐゴシック"/>
        <family val="3"/>
        <charset val="128"/>
        <scheme val="major"/>
      </rPr>
      <t>￥84,800</t>
    </r>
    <rPh sb="5" eb="6">
      <t>メイ</t>
    </rPh>
    <rPh sb="6" eb="8">
      <t>リヨウ</t>
    </rPh>
    <phoneticPr fontId="39"/>
  </si>
  <si>
    <r>
      <rPr>
        <sz val="11"/>
        <rFont val="ＭＳ Ｐゴシック"/>
        <family val="3"/>
        <charset val="128"/>
        <scheme val="minor"/>
      </rPr>
      <t>※上記は基本フライトご利用時の料金です。</t>
    </r>
    <r>
      <rPr>
        <sz val="11"/>
        <color rgb="FFFF0000"/>
        <rFont val="ＭＳ Ｐゴシック"/>
        <family val="3"/>
        <charset val="128"/>
        <scheme val="minor"/>
      </rPr>
      <t>ご希望便により、フライト割増料金がかかります。</t>
    </r>
    <rPh sb="1" eb="3">
      <t>ジョウキ</t>
    </rPh>
    <rPh sb="4" eb="6">
      <t>キホン</t>
    </rPh>
    <rPh sb="11" eb="13">
      <t>リヨウ</t>
    </rPh>
    <rPh sb="13" eb="14">
      <t>ジ</t>
    </rPh>
    <rPh sb="15" eb="17">
      <t>リョウキン</t>
    </rPh>
    <rPh sb="21" eb="23">
      <t>キボウ</t>
    </rPh>
    <rPh sb="23" eb="24">
      <t>ビン</t>
    </rPh>
    <rPh sb="32" eb="34">
      <t>ワリマシ</t>
    </rPh>
    <rPh sb="34" eb="36">
      <t>リョウキン</t>
    </rPh>
    <phoneticPr fontId="39"/>
  </si>
  <si>
    <t>※　航空便・ホテル共に数に限りがございます。満席・満室の場合は他の便・ホテルでのご提案となります。</t>
    <rPh sb="2" eb="5">
      <t>コウクウビン</t>
    </rPh>
    <rPh sb="9" eb="10">
      <t>トモ</t>
    </rPh>
    <rPh sb="11" eb="12">
      <t>カズ</t>
    </rPh>
    <rPh sb="13" eb="14">
      <t>カギ</t>
    </rPh>
    <rPh sb="22" eb="24">
      <t>マンセキ</t>
    </rPh>
    <rPh sb="25" eb="27">
      <t>マンシツ</t>
    </rPh>
    <rPh sb="28" eb="30">
      <t>バアイ</t>
    </rPh>
    <rPh sb="31" eb="32">
      <t>タ</t>
    </rPh>
    <rPh sb="33" eb="34">
      <t>ビン</t>
    </rPh>
    <rPh sb="41" eb="43">
      <t>テイアン</t>
    </rPh>
    <phoneticPr fontId="39"/>
  </si>
  <si>
    <r>
      <t>※ﾂｲﾝ1名利用　</t>
    </r>
    <r>
      <rPr>
        <sz val="11"/>
        <color rgb="FFFF0000"/>
        <rFont val="ＭＳ Ｐゴシック"/>
        <family val="3"/>
        <charset val="128"/>
        <scheme val="major"/>
      </rPr>
      <t>￥16,200</t>
    </r>
    <rPh sb="5" eb="6">
      <t>メイ</t>
    </rPh>
    <rPh sb="6" eb="8">
      <t>リヨウ</t>
    </rPh>
    <phoneticPr fontId="39"/>
  </si>
  <si>
    <t>平成２７年　６月　５日（金）</t>
    <rPh sb="0" eb="2">
      <t>ヘイセイ</t>
    </rPh>
    <rPh sb="4" eb="5">
      <t>ネン</t>
    </rPh>
    <rPh sb="7" eb="8">
      <t>ガツ</t>
    </rPh>
    <rPh sb="10" eb="11">
      <t>ニチ</t>
    </rPh>
    <rPh sb="12" eb="13">
      <t>キン</t>
    </rPh>
    <phoneticPr fontId="39"/>
  </si>
  <si>
    <r>
      <t>ご出発日、日数、ご希望の航空便・ホテルをお選びいただき、　　　　　　　　　　　　　　　　　　　　　　　　　　　　　　　　　　　　　別紙の</t>
    </r>
    <r>
      <rPr>
        <sz val="11"/>
        <color rgb="FFFF0000"/>
        <rFont val="ＭＳ Ｐゴシック"/>
        <family val="3"/>
        <charset val="128"/>
        <scheme val="minor"/>
      </rPr>
      <t>『沖縄ＩＣＴフォーラム2015　in　石垣島 お申込書』</t>
    </r>
    <r>
      <rPr>
        <sz val="11"/>
        <color theme="1"/>
        <rFont val="ＭＳ Ｐゴシック"/>
        <family val="3"/>
        <charset val="128"/>
        <scheme val="minor"/>
      </rPr>
      <t>にご記入の上、　　　　　　　　　　　　　　　　　　　　　　　　　　　　　　　　　　南西楽園ツーリストまでE-Mailにて、直接お申込下さい。</t>
    </r>
    <rPh sb="1" eb="3">
      <t>シュッパツ</t>
    </rPh>
    <rPh sb="3" eb="4">
      <t>ビ</t>
    </rPh>
    <rPh sb="5" eb="7">
      <t>ニッスウ</t>
    </rPh>
    <rPh sb="9" eb="11">
      <t>キボウ</t>
    </rPh>
    <rPh sb="12" eb="15">
      <t>コウクウビン</t>
    </rPh>
    <rPh sb="21" eb="22">
      <t>エラ</t>
    </rPh>
    <rPh sb="65" eb="67">
      <t>ベッシ</t>
    </rPh>
    <rPh sb="69" eb="71">
      <t>オキナワ</t>
    </rPh>
    <rPh sb="87" eb="89">
      <t>イシガキ</t>
    </rPh>
    <rPh sb="89" eb="90">
      <t>シマ</t>
    </rPh>
    <rPh sb="92" eb="93">
      <t>サル</t>
    </rPh>
    <rPh sb="93" eb="94">
      <t>コ</t>
    </rPh>
    <rPh sb="94" eb="95">
      <t>ショ</t>
    </rPh>
    <rPh sb="98" eb="100">
      <t>キニュウ</t>
    </rPh>
    <rPh sb="101" eb="102">
      <t>ウエ</t>
    </rPh>
    <rPh sb="137" eb="139">
      <t>ナンセイ</t>
    </rPh>
    <rPh sb="139" eb="141">
      <t>ラクエン</t>
    </rPh>
    <rPh sb="157" eb="159">
      <t>チョクセツ</t>
    </rPh>
    <rPh sb="160" eb="163">
      <t>モウシコミクダ</t>
    </rPh>
    <phoneticPr fontId="39"/>
  </si>
  <si>
    <r>
      <t>　　　　　ルートイングランディア石垣</t>
    </r>
    <r>
      <rPr>
        <b/>
        <sz val="11"/>
        <color rgb="FF0000FF"/>
        <rFont val="ＭＳ Ｐゴシック"/>
        <family val="3"/>
        <charset val="128"/>
        <scheme val="minor"/>
      </rPr>
      <t>（セミナー会場へ、徒歩約５分）</t>
    </r>
    <rPh sb="16" eb="18">
      <t>イシガキ</t>
    </rPh>
    <rPh sb="23" eb="25">
      <t>カイジョウ</t>
    </rPh>
    <rPh sb="27" eb="29">
      <t>トホ</t>
    </rPh>
    <rPh sb="29" eb="30">
      <t>ヤク</t>
    </rPh>
    <rPh sb="31" eb="32">
      <t>フン</t>
    </rPh>
    <phoneticPr fontId="39"/>
  </si>
  <si>
    <r>
      <t>　　　　　東横イン石垣島</t>
    </r>
    <r>
      <rPr>
        <b/>
        <sz val="11"/>
        <color rgb="FF0000FF"/>
        <rFont val="ＭＳ Ｐゴシック"/>
        <family val="3"/>
        <charset val="128"/>
        <scheme val="minor"/>
      </rPr>
      <t>（セミナー会場へ、徒歩約８分）</t>
    </r>
    <rPh sb="5" eb="7">
      <t>トウヨコ</t>
    </rPh>
    <rPh sb="9" eb="11">
      <t>イシガキ</t>
    </rPh>
    <rPh sb="11" eb="12">
      <t>シマ</t>
    </rPh>
    <rPh sb="23" eb="24">
      <t>ヤク</t>
    </rPh>
    <phoneticPr fontId="39"/>
  </si>
  <si>
    <r>
      <t>　　　　　南の美ら花ホテルミヤヒラ</t>
    </r>
    <r>
      <rPr>
        <b/>
        <sz val="11"/>
        <color rgb="FF0000FF"/>
        <rFont val="ＭＳ Ｐゴシック"/>
        <family val="3"/>
        <charset val="128"/>
        <scheme val="minor"/>
      </rPr>
      <t>（セミナー会場へ、徒歩約３分）</t>
    </r>
    <rPh sb="28" eb="29">
      <t>ヤク</t>
    </rPh>
    <phoneticPr fontId="39"/>
  </si>
  <si>
    <r>
      <t>　　　　　ベッセルホテル石垣島</t>
    </r>
    <r>
      <rPr>
        <b/>
        <sz val="11"/>
        <color rgb="FF0000FF"/>
        <rFont val="ＭＳ Ｐゴシック"/>
        <family val="3"/>
        <charset val="128"/>
        <scheme val="minor"/>
      </rPr>
      <t>（セミナー会場へ、徒歩約３分）</t>
    </r>
    <rPh sb="26" eb="27">
      <t>ヤク</t>
    </rPh>
    <phoneticPr fontId="39"/>
  </si>
  <si>
    <r>
      <t>　　　　　ホテルグランビュー石垣</t>
    </r>
    <r>
      <rPr>
        <b/>
        <sz val="11"/>
        <color rgb="FF0000FF"/>
        <rFont val="ＭＳ Ｐゴシック"/>
        <family val="3"/>
        <charset val="128"/>
        <scheme val="minor"/>
      </rPr>
      <t>（セミナー会場へ、徒歩約１０分）</t>
    </r>
    <rPh sb="14" eb="16">
      <t>イシガキ</t>
    </rPh>
    <rPh sb="27" eb="28">
      <t>ヤク</t>
    </rPh>
    <phoneticPr fontId="39"/>
  </si>
  <si>
    <r>
      <t xml:space="preserve">            </t>
    </r>
    <r>
      <rPr>
        <b/>
        <sz val="11"/>
        <color theme="1"/>
        <rFont val="ＭＳ Ｐゴシック"/>
        <family val="3"/>
        <charset val="128"/>
        <scheme val="minor"/>
      </rPr>
      <t>アパホテル石垣島</t>
    </r>
    <r>
      <rPr>
        <b/>
        <sz val="11"/>
        <color rgb="FF0000FF"/>
        <rFont val="ＭＳ Ｐゴシック"/>
        <family val="3"/>
        <charset val="128"/>
        <scheme val="minor"/>
      </rPr>
      <t>（セミナー会場へ、徒歩約１５分）</t>
    </r>
    <rPh sb="17" eb="19">
      <t>イシガキ</t>
    </rPh>
    <rPh sb="19" eb="20">
      <t>シマ</t>
    </rPh>
    <rPh sb="31" eb="32">
      <t>ヤク</t>
    </rPh>
    <phoneticPr fontId="39"/>
  </si>
  <si>
    <r>
      <t>　　　　　日航八重山</t>
    </r>
    <r>
      <rPr>
        <b/>
        <sz val="11"/>
        <color rgb="FF0000FF"/>
        <rFont val="ＭＳ Ｐゴシック"/>
        <family val="3"/>
        <charset val="128"/>
        <scheme val="minor"/>
      </rPr>
      <t>（セミナー会場へ、タクシー約５分）</t>
    </r>
    <rPh sb="5" eb="7">
      <t>ニッコウ</t>
    </rPh>
    <rPh sb="7" eb="10">
      <t>ヤエヤマ</t>
    </rPh>
    <rPh sb="15" eb="17">
      <t>カイジョウ</t>
    </rPh>
    <rPh sb="23" eb="24">
      <t>ヤク</t>
    </rPh>
    <rPh sb="25" eb="26">
      <t>フン</t>
    </rPh>
    <phoneticPr fontId="39"/>
  </si>
  <si>
    <r>
      <rPr>
        <sz val="8"/>
        <color rgb="FFFF0000"/>
        <rFont val="ＭＳ Ｐゴシック"/>
        <family val="3"/>
        <charset val="128"/>
        <scheme val="major"/>
      </rPr>
      <t>※部屋指定無し　</t>
    </r>
    <r>
      <rPr>
        <sz val="11"/>
        <color rgb="FFFF0000"/>
        <rFont val="ＭＳ Ｐゴシック"/>
        <family val="3"/>
        <charset val="128"/>
        <scheme val="major"/>
      </rPr>
      <t>￥8,100</t>
    </r>
    <rPh sb="1" eb="3">
      <t>ヘヤ</t>
    </rPh>
    <rPh sb="3" eb="5">
      <t>シテイ</t>
    </rPh>
    <rPh sb="5" eb="6">
      <t>ナ</t>
    </rPh>
    <phoneticPr fontId="39"/>
  </si>
  <si>
    <t>　「フライトスケジュール・割増料金表」をご参照下さい。</t>
    <rPh sb="13" eb="15">
      <t>ワリマシ</t>
    </rPh>
    <rPh sb="15" eb="17">
      <t>リョウキン</t>
    </rPh>
    <rPh sb="17" eb="18">
      <t>ヒョウ</t>
    </rPh>
    <rPh sb="23" eb="24">
      <t>クダ</t>
    </rPh>
    <phoneticPr fontId="39"/>
  </si>
  <si>
    <t>■フライトスケジュール及び、フライト料金割増表</t>
    <rPh sb="11" eb="12">
      <t>オヨ</t>
    </rPh>
    <rPh sb="18" eb="20">
      <t>リョウキン</t>
    </rPh>
    <rPh sb="20" eb="22">
      <t>ワリマシ</t>
    </rPh>
    <rPh sb="22" eb="23">
      <t>ヒョウ</t>
    </rPh>
    <phoneticPr fontId="39"/>
  </si>
  <si>
    <r>
      <t>石垣空港へは便利な直行便と那覇乗継便がございます。</t>
    </r>
    <r>
      <rPr>
        <sz val="11"/>
        <color rgb="FFFF0000"/>
        <rFont val="ＭＳ Ｐゴシック"/>
        <family val="3"/>
        <charset val="128"/>
        <scheme val="minor"/>
      </rPr>
      <t>　　　　　　　　　　　　　　　　　　　　　　　　　　　　　　　　　　　　　　　　　　　　　　　　　　　　　　　　　　　　　　　　　　　　　　　　　７月の石垣はツアー等で繁忙期となり、航空便、ホテルが非常に混み合います。　　　　　　　　　　　　　　　　　　　　　　　　</t>
    </r>
    <r>
      <rPr>
        <sz val="11"/>
        <rFont val="ＭＳ Ｐゴシック"/>
        <family val="3"/>
        <charset val="128"/>
        <scheme val="minor"/>
      </rPr>
      <t>フライトにより既にキャンセル待ちとなるフライトもございます。</t>
    </r>
    <r>
      <rPr>
        <sz val="11"/>
        <color theme="1"/>
        <rFont val="ＭＳ Ｐゴシック"/>
        <family val="3"/>
        <charset val="128"/>
        <scheme val="minor"/>
      </rPr>
      <t>早めのお申込をお勧め致します。また、下記以外のフライト、日程ご希望の方は、南西楽園ツーリストまでお問い合わせ下さい。</t>
    </r>
    <rPh sb="0" eb="2">
      <t>イシガキ</t>
    </rPh>
    <rPh sb="2" eb="4">
      <t>クウコウ</t>
    </rPh>
    <rPh sb="6" eb="8">
      <t>ベンリ</t>
    </rPh>
    <rPh sb="9" eb="11">
      <t>チョッコウ</t>
    </rPh>
    <rPh sb="11" eb="12">
      <t>ビン</t>
    </rPh>
    <rPh sb="13" eb="15">
      <t>ナハ</t>
    </rPh>
    <rPh sb="15" eb="17">
      <t>ノリツギ</t>
    </rPh>
    <rPh sb="17" eb="18">
      <t>ビン</t>
    </rPh>
    <rPh sb="99" eb="100">
      <t>ガツ</t>
    </rPh>
    <rPh sb="101" eb="103">
      <t>イシガキ</t>
    </rPh>
    <rPh sb="107" eb="108">
      <t>ナド</t>
    </rPh>
    <rPh sb="109" eb="111">
      <t>ハンボウ</t>
    </rPh>
    <rPh sb="111" eb="112">
      <t>キ</t>
    </rPh>
    <rPh sb="116" eb="119">
      <t>コウクウビン</t>
    </rPh>
    <rPh sb="124" eb="126">
      <t>ヒジョウ</t>
    </rPh>
    <rPh sb="127" eb="128">
      <t>コ</t>
    </rPh>
    <rPh sb="129" eb="130">
      <t>ア</t>
    </rPh>
    <rPh sb="165" eb="166">
      <t>スデ</t>
    </rPh>
    <rPh sb="172" eb="173">
      <t>マ</t>
    </rPh>
    <rPh sb="192" eb="194">
      <t>モウシコミ</t>
    </rPh>
    <rPh sb="206" eb="208">
      <t>カキ</t>
    </rPh>
    <rPh sb="208" eb="210">
      <t>イガイ</t>
    </rPh>
    <rPh sb="216" eb="218">
      <t>ニッテイ</t>
    </rPh>
    <rPh sb="219" eb="221">
      <t>キボウ</t>
    </rPh>
    <rPh sb="222" eb="223">
      <t>カタ</t>
    </rPh>
    <rPh sb="225" eb="227">
      <t>ナンセイ</t>
    </rPh>
    <rPh sb="227" eb="229">
      <t>ラクエン</t>
    </rPh>
    <rPh sb="237" eb="238">
      <t>ト</t>
    </rPh>
    <rPh sb="239" eb="240">
      <t>ア</t>
    </rPh>
    <rPh sb="242" eb="243">
      <t>クダ</t>
    </rPh>
    <phoneticPr fontId="39"/>
  </si>
  <si>
    <t>≪　沖縄ＩＣＴフォーラム2015　in　石垣島 　　お 申 込 書　≫</t>
    <rPh sb="2" eb="4">
      <t>オキナワ</t>
    </rPh>
    <rPh sb="20" eb="23">
      <t>イシガキジマ</t>
    </rPh>
    <rPh sb="23" eb="24">
      <t>フルシマ</t>
    </rPh>
    <rPh sb="28" eb="29">
      <t>サル</t>
    </rPh>
    <rPh sb="30" eb="31">
      <t>コミ</t>
    </rPh>
    <rPh sb="32" eb="33">
      <t>ショ</t>
    </rPh>
    <phoneticPr fontId="2"/>
  </si>
  <si>
    <t>　　　　　　提出先：㈱南西楽園ツーリスト 　　　　清原・佐藤 行き　　</t>
    <rPh sb="11" eb="13">
      <t>ナンセイ</t>
    </rPh>
    <rPh sb="13" eb="15">
      <t>ラクエン</t>
    </rPh>
    <rPh sb="25" eb="27">
      <t>キヨハラ</t>
    </rPh>
    <rPh sb="28" eb="30">
      <t>サトウ</t>
    </rPh>
    <phoneticPr fontId="2"/>
  </si>
  <si>
    <t>　　7/8（水）出発　　</t>
    <rPh sb="6" eb="7">
      <t>スイ</t>
    </rPh>
    <rPh sb="8" eb="10">
      <t>シュッパツ</t>
    </rPh>
    <phoneticPr fontId="2"/>
  </si>
  <si>
    <t>・　3泊コース</t>
    <phoneticPr fontId="2"/>
  </si>
  <si>
    <t>・　4泊コース</t>
    <phoneticPr fontId="2"/>
  </si>
  <si>
    <t>　　7/9（木）出発　　</t>
    <rPh sb="6" eb="7">
      <t>モク</t>
    </rPh>
    <rPh sb="8" eb="10">
      <t>シュッパツ</t>
    </rPh>
    <phoneticPr fontId="2"/>
  </si>
  <si>
    <t>・　3泊コース</t>
    <phoneticPr fontId="2"/>
  </si>
  <si>
    <t>・　2泊コース</t>
    <phoneticPr fontId="2"/>
  </si>
  <si>
    <t>〔　　　　〕</t>
    <phoneticPr fontId="2"/>
  </si>
  <si>
    <t>〔　　　　〕</t>
    <phoneticPr fontId="39"/>
  </si>
  <si>
    <t>〔　　　　〕</t>
    <phoneticPr fontId="39"/>
  </si>
  <si>
    <t>　ホテルグランビュー石垣</t>
    <rPh sb="10" eb="12">
      <t>イシガキ</t>
    </rPh>
    <phoneticPr fontId="39"/>
  </si>
  <si>
    <t>　アパホテル石垣</t>
    <rPh sb="6" eb="8">
      <t>イシガキ</t>
    </rPh>
    <phoneticPr fontId="39"/>
  </si>
  <si>
    <t>　ホテル日航八重山</t>
    <rPh sb="4" eb="6">
      <t>ニッコウ</t>
    </rPh>
    <rPh sb="6" eb="9">
      <t>ヤエヤマ</t>
    </rPh>
    <phoneticPr fontId="39"/>
  </si>
  <si>
    <t>　ルートイングランティア石垣</t>
    <rPh sb="12" eb="14">
      <t>イシガキ</t>
    </rPh>
    <phoneticPr fontId="39"/>
  </si>
  <si>
    <t>　東横イン石垣島</t>
    <rPh sb="1" eb="3">
      <t>トウヨコ</t>
    </rPh>
    <rPh sb="5" eb="7">
      <t>イシガキ</t>
    </rPh>
    <rPh sb="7" eb="8">
      <t>シマ</t>
    </rPh>
    <phoneticPr fontId="39"/>
  </si>
  <si>
    <t>　南の美ら花ホテルミヤヒラ</t>
    <rPh sb="1" eb="2">
      <t>ミナミ</t>
    </rPh>
    <rPh sb="3" eb="4">
      <t>チュ</t>
    </rPh>
    <rPh sb="5" eb="6">
      <t>ハナ</t>
    </rPh>
    <phoneticPr fontId="39"/>
  </si>
  <si>
    <t>　ベッセルホテル石垣</t>
    <rPh sb="8" eb="10">
      <t>イシガキ</t>
    </rPh>
    <phoneticPr fontId="39"/>
  </si>
  <si>
    <r>
      <t>ご希望航空便　　</t>
    </r>
    <r>
      <rPr>
        <sz val="16"/>
        <color indexed="10"/>
        <rFont val="HGP明朝E"/>
        <family val="1"/>
        <charset val="128"/>
      </rPr>
      <t>※①～⑫を　　　　　　　　　　　　　　　　　　ご記入下さい</t>
    </r>
    <rPh sb="1" eb="3">
      <t>キボウ</t>
    </rPh>
    <rPh sb="3" eb="6">
      <t>コウクウビン</t>
    </rPh>
    <rPh sb="32" eb="33">
      <t>キ</t>
    </rPh>
    <rPh sb="33" eb="34">
      <t>イ</t>
    </rPh>
    <rPh sb="34" eb="35">
      <t>クダ</t>
    </rPh>
    <phoneticPr fontId="2"/>
  </si>
  <si>
    <r>
      <t>宿泊ホテル　　　　　　　　　　　　　　　　　</t>
    </r>
    <r>
      <rPr>
        <sz val="11"/>
        <color rgb="FFFF0000"/>
        <rFont val="HGP明朝E"/>
        <family val="1"/>
        <charset val="128"/>
      </rPr>
      <t>※ご希望順の番号　　　　　　　　　　　　　　①～③を記載下さい　　　　　　　　　　　　　　　　　　　　　　</t>
    </r>
    <r>
      <rPr>
        <sz val="11"/>
        <color rgb="FF0000FF"/>
        <rFont val="HGP明朝E"/>
        <family val="1"/>
        <charset val="128"/>
      </rPr>
      <t>（例）　第１希望は①、　　　　　　　　　　　　　　　　　　第２希望は②</t>
    </r>
    <rPh sb="0" eb="2">
      <t>シュクハク</t>
    </rPh>
    <rPh sb="24" eb="26">
      <t>キボウ</t>
    </rPh>
    <rPh sb="26" eb="27">
      <t>ジュン</t>
    </rPh>
    <rPh sb="28" eb="30">
      <t>バンゴウ</t>
    </rPh>
    <rPh sb="48" eb="51">
      <t>キサイクダ</t>
    </rPh>
    <rPh sb="76" eb="77">
      <t>レイ</t>
    </rPh>
    <rPh sb="79" eb="80">
      <t>ダイ</t>
    </rPh>
    <rPh sb="81" eb="83">
      <t>キボウ</t>
    </rPh>
    <rPh sb="104" eb="105">
      <t>ダイ</t>
    </rPh>
    <rPh sb="106" eb="108">
      <t>キボウ</t>
    </rPh>
    <phoneticPr fontId="2"/>
  </si>
  <si>
    <t>　〒107-0062　東京都港区南青山2-13-16　岡田ビル　　　</t>
    <rPh sb="16" eb="17">
      <t>ミナミ</t>
    </rPh>
    <rPh sb="27" eb="29">
      <t>オカダ</t>
    </rPh>
    <phoneticPr fontId="2"/>
  </si>
  <si>
    <t>担当：清原・佐藤（慎）　　営業時間　平日/10:00～18:00・土日祝日/休み</t>
    <rPh sb="3" eb="5">
      <t>キヨハラ</t>
    </rPh>
    <rPh sb="6" eb="8">
      <t>サトウ</t>
    </rPh>
    <rPh sb="9" eb="10">
      <t>シン</t>
    </rPh>
    <phoneticPr fontId="2"/>
  </si>
  <si>
    <t>　　ホテルロイヤルマリンパレス石垣島</t>
    <rPh sb="15" eb="18">
      <t>イシガキジマ</t>
    </rPh>
    <phoneticPr fontId="39"/>
  </si>
  <si>
    <t>　　※ホテルロイヤルマリンパレス石垣は、79㎡のデラックスフォースルームとなります。</t>
    <rPh sb="16" eb="18">
      <t>イシガキ</t>
    </rPh>
    <phoneticPr fontId="39"/>
  </si>
  <si>
    <t>　TEL 0980-84-3102</t>
    <phoneticPr fontId="39"/>
  </si>
  <si>
    <r>
      <t>　　　　　ロイヤルマリンパレス</t>
    </r>
    <r>
      <rPr>
        <b/>
        <sz val="11"/>
        <color rgb="FF0000FF"/>
        <rFont val="ＭＳ Ｐゴシック"/>
        <family val="3"/>
        <charset val="128"/>
        <scheme val="minor"/>
      </rPr>
      <t>（セミナー会場へ、タクシー約１０分）</t>
    </r>
    <rPh sb="20" eb="22">
      <t>カイジョウ</t>
    </rPh>
    <rPh sb="28" eb="29">
      <t>ヤク</t>
    </rPh>
    <rPh sb="31" eb="32">
      <t>フン</t>
    </rPh>
    <phoneticPr fontId="39"/>
  </si>
  <si>
    <t>　石垣空港から路線バスにて石垣バスターミナルへ（約45分）。</t>
    <rPh sb="1" eb="3">
      <t>イシガキ</t>
    </rPh>
    <rPh sb="3" eb="5">
      <t>クウコウ</t>
    </rPh>
    <rPh sb="7" eb="9">
      <t>ロセン</t>
    </rPh>
    <rPh sb="13" eb="15">
      <t>イシガキ</t>
    </rPh>
    <phoneticPr fontId="39"/>
  </si>
  <si>
    <t>※　石垣島内はこの時期、ホテルも混み合っております。満室の場合は</t>
    <phoneticPr fontId="39"/>
  </si>
  <si>
    <t>　　　他のホテルでのご提案となります。</t>
    <phoneticPr fontId="39"/>
  </si>
  <si>
    <t xml:space="preserve">〒907-0024 沖縄県石垣市字新川2459-1
</t>
    <phoneticPr fontId="39"/>
  </si>
  <si>
    <t>　　その後、川平リゾート線（路線バス）乗換で約１5分または、タクシーで約10分。</t>
    <rPh sb="4" eb="5">
      <t>ゴ</t>
    </rPh>
    <rPh sb="14" eb="16">
      <t>ロセン</t>
    </rPh>
    <rPh sb="35" eb="36">
      <t>ヤク</t>
    </rPh>
    <rPh sb="38" eb="39">
      <t>フン</t>
    </rPh>
    <phoneticPr fontId="39"/>
  </si>
  <si>
    <t>　　　1名1室は\2,000、2～4名1室は、\1,000アップとなります。</t>
    <rPh sb="4" eb="5">
      <t>メイ</t>
    </rPh>
    <rPh sb="6" eb="7">
      <t>シツ</t>
    </rPh>
    <rPh sb="18" eb="19">
      <t>メイ</t>
    </rPh>
    <rPh sb="20" eb="21">
      <t>シツ</t>
    </rPh>
    <phoneticPr fontId="39"/>
  </si>
  <si>
    <t>　　　3名1室は￥8,000、4名1室は￥7,000となります。土曜日は休前日料金となり、</t>
    <rPh sb="4" eb="5">
      <t>メイ</t>
    </rPh>
    <rPh sb="6" eb="7">
      <t>シツ</t>
    </rPh>
    <rPh sb="16" eb="17">
      <t>メイ</t>
    </rPh>
    <rPh sb="18" eb="19">
      <t>シツ</t>
    </rPh>
    <rPh sb="32" eb="35">
      <t>ドヨウビ</t>
    </rPh>
    <rPh sb="36" eb="39">
      <t>キュウゼンジツ</t>
    </rPh>
    <rPh sb="39" eb="41">
      <t>リョウキン</t>
    </rPh>
    <phoneticPr fontId="39"/>
  </si>
  <si>
    <t>　ホテルロイヤルマリンパレス石垣島</t>
    <rPh sb="14" eb="16">
      <t>イシガキ</t>
    </rPh>
    <rPh sb="16" eb="17">
      <t>シマ</t>
    </rPh>
    <phoneticPr fontId="3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</si>
</sst>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¥&quot;#,##0;&quot;¥&quot;\-#,##0"/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m&quot;月&quot;d&quot;日&quot;\(aaa\)"/>
    <numFmt numFmtId="177" formatCode="m/d\(aaa\)"/>
    <numFmt numFmtId="178" formatCode="#,##0;\-#,##0;&quot;-&quot;"/>
    <numFmt numFmtId="179" formatCode="_-* #,##0.00\ &quot;F&quot;_-;\-* #,##0.00\ &quot;F&quot;_-;_-* &quot;-&quot;??\ &quot;F&quot;_-;_-@_-"/>
    <numFmt numFmtId="180" formatCode="\(h:mm\)"/>
    <numFmt numFmtId="181" formatCode="m/d;@"/>
    <numFmt numFmtId="182" formatCode="m&quot;月&quot;d&quot;日&quot;\(aaa\)&quot;～&quot;"/>
    <numFmt numFmtId="183" formatCode="yyyy&quot;年&quot;m&quot;月&quot;d&quot;日&quot;\(aaa\)"/>
    <numFmt numFmtId="184" formatCode="&quot;～&quot;m&quot;月&quot;d&quot;日&quot;\(aaa\)"/>
  </numFmts>
  <fonts count="62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HGP明朝E"/>
      <family val="1"/>
      <charset val="128"/>
    </font>
    <font>
      <sz val="11"/>
      <name val="HGP明朝E"/>
      <family val="1"/>
      <charset val="128"/>
    </font>
    <font>
      <u/>
      <sz val="11"/>
      <color indexed="12"/>
      <name val="HGP明朝E"/>
      <family val="1"/>
      <charset val="128"/>
    </font>
    <font>
      <sz val="10"/>
      <name val="HGP明朝E"/>
      <family val="1"/>
      <charset val="128"/>
    </font>
    <font>
      <sz val="10"/>
      <color indexed="8"/>
      <name val="Arial"/>
      <family val="2"/>
    </font>
    <font>
      <sz val="12"/>
      <name val="HGP明朝E"/>
      <family val="1"/>
      <charset val="128"/>
    </font>
    <font>
      <sz val="16"/>
      <color indexed="8"/>
      <name val="HGP明朝E"/>
      <family val="1"/>
      <charset val="128"/>
    </font>
    <font>
      <sz val="16"/>
      <name val="HGP明朝E"/>
      <family val="1"/>
      <charset val="128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2"/>
      <name val="ｹﾙﾅﾁﾃｼ"/>
      <family val="1"/>
      <charset val="128"/>
    </font>
    <font>
      <sz val="11"/>
      <name val="ｵｸｿ 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12"/>
      <color indexed="12"/>
      <name val="HG丸ｺﾞｼｯｸM-PRO"/>
      <family val="3"/>
      <charset val="128"/>
    </font>
    <font>
      <sz val="14"/>
      <name val="ＭＳ 明朝"/>
      <family val="1"/>
      <charset val="128"/>
    </font>
    <font>
      <sz val="14"/>
      <name val="HGP明朝E"/>
      <family val="1"/>
      <charset val="128"/>
    </font>
    <font>
      <sz val="28"/>
      <name val="HGP明朝E"/>
      <family val="1"/>
      <charset val="128"/>
    </font>
    <font>
      <sz val="18"/>
      <name val="HGP明朝E"/>
      <family val="1"/>
      <charset val="128"/>
    </font>
    <font>
      <sz val="22"/>
      <name val="HGP明朝E"/>
      <family val="1"/>
      <charset val="128"/>
    </font>
    <font>
      <sz val="24"/>
      <name val="HGP明朝E"/>
      <family val="1"/>
      <charset val="128"/>
    </font>
    <font>
      <sz val="12"/>
      <color indexed="8"/>
      <name val="HGP明朝E"/>
      <family val="1"/>
      <charset val="128"/>
    </font>
    <font>
      <u/>
      <sz val="14"/>
      <color indexed="12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4"/>
      <color indexed="8"/>
      <name val="HGP明朝E"/>
      <family val="1"/>
      <charset val="128"/>
    </font>
    <font>
      <sz val="16"/>
      <color indexed="10"/>
      <name val="HGP明朝E"/>
      <family val="1"/>
      <charset val="128"/>
    </font>
    <font>
      <sz val="11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6"/>
      <color rgb="FF0000FF"/>
      <name val="HGP明朝E"/>
      <family val="1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b/>
      <sz val="16"/>
      <color rgb="FFFF0000"/>
      <name val="HGP明朝E"/>
      <family val="1"/>
      <charset val="128"/>
    </font>
    <font>
      <b/>
      <sz val="20"/>
      <color rgb="FFFF0000"/>
      <name val="HGP明朝E"/>
      <family val="1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ajor"/>
    </font>
    <font>
      <sz val="11"/>
      <color rgb="FF0000FF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b/>
      <sz val="11"/>
      <color rgb="FF0000FF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8"/>
      <color rgb="FF0000FF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ajor"/>
    </font>
    <font>
      <b/>
      <sz val="14"/>
      <color rgb="FF0000FF"/>
      <name val="ＭＳ Ｐゴシック"/>
      <family val="3"/>
      <charset val="128"/>
      <scheme val="minor"/>
    </font>
    <font>
      <sz val="11"/>
      <color rgb="FFFF0000"/>
      <name val="HGP明朝E"/>
      <family val="1"/>
      <charset val="128"/>
    </font>
    <font>
      <sz val="11"/>
      <color rgb="FF0000FF"/>
      <name val="HGP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>
      <alignment vertical="center"/>
    </xf>
    <xf numFmtId="178" fontId="10" fillId="0" borderId="0" applyFill="0" applyBorder="0" applyAlignment="0"/>
    <xf numFmtId="0" fontId="14" fillId="0" borderId="0">
      <alignment horizontal="left"/>
    </xf>
    <xf numFmtId="0" fontId="15" fillId="0" borderId="1" applyNumberFormat="0" applyAlignment="0" applyProtection="0">
      <alignment horizontal="left" vertical="center"/>
    </xf>
    <xf numFmtId="0" fontId="15" fillId="0" borderId="2">
      <alignment horizontal="left" vertical="center"/>
    </xf>
    <xf numFmtId="179" fontId="3" fillId="0" borderId="0"/>
    <xf numFmtId="0" fontId="16" fillId="0" borderId="0"/>
    <xf numFmtId="4" fontId="14" fillId="0" borderId="0">
      <alignment horizontal="right"/>
    </xf>
    <xf numFmtId="4" fontId="17" fillId="0" borderId="0">
      <alignment horizontal="right"/>
    </xf>
    <xf numFmtId="0" fontId="18" fillId="0" borderId="0">
      <alignment horizontal="left"/>
    </xf>
    <xf numFmtId="0" fontId="19" fillId="0" borderId="0"/>
    <xf numFmtId="0" fontId="20" fillId="0" borderId="0">
      <alignment horizontal="center"/>
    </xf>
    <xf numFmtId="9" fontId="21" fillId="0" borderId="0" applyFont="0" applyFill="0" applyBorder="0" applyAlignment="0" applyProtection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3" fillId="0" borderId="3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4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25" fillId="0" borderId="0"/>
    <xf numFmtId="38" fontId="47" fillId="0" borderId="0" applyFont="0" applyFill="0" applyBorder="0" applyAlignment="0" applyProtection="0">
      <alignment vertical="center"/>
    </xf>
  </cellStyleXfs>
  <cellXfs count="340">
    <xf numFmtId="0" fontId="0" fillId="0" borderId="0" xfId="0">
      <alignment vertical="center"/>
    </xf>
    <xf numFmtId="0" fontId="6" fillId="0" borderId="0" xfId="0" applyFont="1" applyAlignment="1">
      <alignment horizontal="right" vertical="center"/>
    </xf>
    <xf numFmtId="0" fontId="8" fillId="0" borderId="0" xfId="18" applyFont="1" applyAlignment="1" applyProtection="1">
      <alignment vertical="center"/>
    </xf>
    <xf numFmtId="0" fontId="28" fillId="0" borderId="0" xfId="42" applyFont="1" applyBorder="1" applyAlignment="1">
      <alignment vertical="center"/>
    </xf>
    <xf numFmtId="0" fontId="30" fillId="0" borderId="0" xfId="42" applyFont="1" applyBorder="1" applyAlignment="1">
      <alignment vertical="center"/>
    </xf>
    <xf numFmtId="0" fontId="30" fillId="0" borderId="0" xfId="42" applyFont="1" applyFill="1" applyBorder="1" applyAlignment="1">
      <alignment vertical="center"/>
    </xf>
    <xf numFmtId="0" fontId="30" fillId="0" borderId="0" xfId="42" applyFont="1" applyFill="1" applyBorder="1" applyAlignment="1">
      <alignment horizontal="right" vertical="center"/>
    </xf>
    <xf numFmtId="0" fontId="30" fillId="0" borderId="0" xfId="42" applyFont="1" applyBorder="1" applyAlignment="1">
      <alignment horizontal="center" vertical="center"/>
    </xf>
    <xf numFmtId="0" fontId="28" fillId="0" borderId="0" xfId="42" applyFont="1" applyAlignment="1">
      <alignment vertical="center"/>
    </xf>
    <xf numFmtId="0" fontId="13" fillId="0" borderId="0" xfId="42" applyFont="1" applyAlignment="1">
      <alignment vertical="center"/>
    </xf>
    <xf numFmtId="0" fontId="12" fillId="0" borderId="0" xfId="42" applyFont="1" applyAlignment="1">
      <alignment vertical="center"/>
    </xf>
    <xf numFmtId="0" fontId="12" fillId="0" borderId="0" xfId="42" applyFont="1" applyBorder="1" applyAlignment="1">
      <alignment vertical="center"/>
    </xf>
    <xf numFmtId="176" fontId="12" fillId="0" borderId="0" xfId="40" applyNumberFormat="1" applyFont="1" applyBorder="1" applyAlignment="1">
      <alignment vertical="center"/>
    </xf>
    <xf numFmtId="176" fontId="12" fillId="0" borderId="6" xfId="40" applyNumberFormat="1" applyFont="1" applyBorder="1" applyAlignment="1">
      <alignment vertical="center"/>
    </xf>
    <xf numFmtId="0" fontId="12" fillId="0" borderId="8" xfId="42" applyFont="1" applyBorder="1" applyAlignment="1">
      <alignment vertical="center"/>
    </xf>
    <xf numFmtId="0" fontId="12" fillId="0" borderId="7" xfId="42" applyFont="1" applyBorder="1" applyAlignment="1">
      <alignment vertical="center"/>
    </xf>
    <xf numFmtId="181" fontId="12" fillId="0" borderId="4" xfId="42" applyNumberFormat="1" applyFont="1" applyBorder="1" applyAlignment="1">
      <alignment horizontal="center" vertical="center" wrapText="1"/>
    </xf>
    <xf numFmtId="0" fontId="12" fillId="0" borderId="9" xfId="42" applyFont="1" applyBorder="1" applyAlignment="1">
      <alignment vertical="center"/>
    </xf>
    <xf numFmtId="0" fontId="31" fillId="0" borderId="0" xfId="42" applyFont="1" applyAlignment="1">
      <alignment vertical="center"/>
    </xf>
    <xf numFmtId="0" fontId="11" fillId="0" borderId="8" xfId="42" applyFont="1" applyBorder="1" applyAlignment="1">
      <alignment vertical="center"/>
    </xf>
    <xf numFmtId="0" fontId="11" fillId="0" borderId="7" xfId="42" applyFont="1" applyBorder="1" applyAlignment="1">
      <alignment vertical="center"/>
    </xf>
    <xf numFmtId="0" fontId="11" fillId="0" borderId="0" xfId="42" applyFont="1" applyAlignment="1">
      <alignment vertical="center"/>
    </xf>
    <xf numFmtId="0" fontId="13" fillId="0" borderId="0" xfId="42" applyFont="1" applyBorder="1" applyAlignment="1">
      <alignment horizontal="center" vertical="center" wrapText="1"/>
    </xf>
    <xf numFmtId="0" fontId="11" fillId="0" borderId="0" xfId="42" applyFont="1" applyBorder="1" applyAlignment="1">
      <alignment horizontal="center" vertical="center"/>
    </xf>
    <xf numFmtId="0" fontId="11" fillId="0" borderId="0" xfId="42" applyFont="1" applyBorder="1" applyAlignment="1">
      <alignment horizontal="left" vertical="center"/>
    </xf>
    <xf numFmtId="0" fontId="11" fillId="0" borderId="10" xfId="42" applyFont="1" applyBorder="1" applyAlignment="1">
      <alignment vertical="center"/>
    </xf>
    <xf numFmtId="0" fontId="11" fillId="0" borderId="11" xfId="42" applyFont="1" applyBorder="1" applyAlignment="1">
      <alignment vertical="center"/>
    </xf>
    <xf numFmtId="0" fontId="11" fillId="0" borderId="0" xfId="43" applyFont="1">
      <alignment vertical="center"/>
    </xf>
    <xf numFmtId="0" fontId="11" fillId="0" borderId="0" xfId="43" applyFont="1" applyAlignment="1">
      <alignment horizontal="left" vertical="center"/>
    </xf>
    <xf numFmtId="0" fontId="11" fillId="0" borderId="0" xfId="43" applyFont="1" applyAlignment="1">
      <alignment vertical="center" wrapText="1"/>
    </xf>
    <xf numFmtId="0" fontId="11" fillId="0" borderId="0" xfId="43" applyFont="1" applyAlignment="1">
      <alignment horizontal="center" vertical="center"/>
    </xf>
    <xf numFmtId="181" fontId="12" fillId="0" borderId="13" xfId="42" applyNumberFormat="1" applyFont="1" applyBorder="1" applyAlignment="1">
      <alignment horizontal="center" vertical="center" wrapText="1"/>
    </xf>
    <xf numFmtId="181" fontId="12" fillId="0" borderId="14" xfId="42" applyNumberFormat="1" applyFont="1" applyBorder="1" applyAlignment="1">
      <alignment horizontal="center" vertical="center" wrapText="1"/>
    </xf>
    <xf numFmtId="0" fontId="12" fillId="0" borderId="14" xfId="42" applyFont="1" applyBorder="1" applyAlignment="1">
      <alignment horizontal="center" vertical="center"/>
    </xf>
    <xf numFmtId="181" fontId="31" fillId="0" borderId="14" xfId="42" applyNumberFormat="1" applyFont="1" applyBorder="1" applyAlignment="1">
      <alignment horizontal="center" vertical="center" wrapText="1"/>
    </xf>
    <xf numFmtId="0" fontId="12" fillId="0" borderId="14" xfId="41" applyFont="1" applyBorder="1" applyAlignment="1">
      <alignment horizontal="center" vertical="center"/>
    </xf>
    <xf numFmtId="180" fontId="12" fillId="0" borderId="14" xfId="39" applyNumberFormat="1" applyFont="1" applyBorder="1" applyAlignment="1">
      <alignment horizontal="center" vertical="center" shrinkToFit="1"/>
    </xf>
    <xf numFmtId="180" fontId="12" fillId="0" borderId="15" xfId="39" applyNumberFormat="1" applyFont="1" applyBorder="1" applyAlignment="1">
      <alignment horizontal="center" vertical="center" shrinkToFit="1"/>
    </xf>
    <xf numFmtId="0" fontId="32" fillId="0" borderId="0" xfId="18" applyFont="1" applyAlignment="1" applyProtection="1">
      <alignment vertical="center"/>
    </xf>
    <xf numFmtId="0" fontId="7" fillId="0" borderId="0" xfId="42" applyFont="1" applyAlignment="1"/>
    <xf numFmtId="0" fontId="7" fillId="0" borderId="0" xfId="42" applyFont="1" applyAlignment="1">
      <alignment vertical="center"/>
    </xf>
    <xf numFmtId="0" fontId="7" fillId="0" borderId="0" xfId="43" applyFont="1">
      <alignment vertical="center"/>
    </xf>
    <xf numFmtId="0" fontId="31" fillId="0" borderId="0" xfId="42" applyFont="1" applyBorder="1" applyAlignment="1">
      <alignment horizontal="center" vertical="center" wrapText="1"/>
    </xf>
    <xf numFmtId="0" fontId="31" fillId="0" borderId="0" xfId="42" applyFont="1" applyBorder="1" applyAlignment="1">
      <alignment horizontal="center" vertical="center"/>
    </xf>
    <xf numFmtId="0" fontId="31" fillId="0" borderId="0" xfId="42" applyFont="1" applyBorder="1" applyAlignment="1">
      <alignment horizontal="left" vertical="center" wrapText="1"/>
    </xf>
    <xf numFmtId="0" fontId="31" fillId="0" borderId="0" xfId="42" applyFont="1" applyBorder="1" applyAlignment="1">
      <alignment horizontal="left" vertical="center"/>
    </xf>
    <xf numFmtId="0" fontId="11" fillId="0" borderId="16" xfId="42" applyFont="1" applyBorder="1" applyAlignment="1">
      <alignment vertical="center"/>
    </xf>
    <xf numFmtId="0" fontId="11" fillId="0" borderId="17" xfId="42" applyFont="1" applyBorder="1" applyAlignment="1">
      <alignment vertical="center"/>
    </xf>
    <xf numFmtId="0" fontId="31" fillId="0" borderId="18" xfId="42" applyFont="1" applyBorder="1" applyAlignment="1">
      <alignment horizontal="left" vertical="center"/>
    </xf>
    <xf numFmtId="0" fontId="11" fillId="0" borderId="19" xfId="42" applyFont="1" applyBorder="1" applyAlignment="1">
      <alignment vertical="center"/>
    </xf>
    <xf numFmtId="0" fontId="11" fillId="0" borderId="2" xfId="42" applyFont="1" applyBorder="1" applyAlignment="1">
      <alignment vertical="center"/>
    </xf>
    <xf numFmtId="0" fontId="31" fillId="0" borderId="20" xfId="42" applyFont="1" applyBorder="1" applyAlignment="1">
      <alignment horizontal="left" vertical="center"/>
    </xf>
    <xf numFmtId="0" fontId="12" fillId="0" borderId="0" xfId="42" applyFont="1" applyBorder="1" applyAlignment="1">
      <alignment horizontal="left" vertical="center"/>
    </xf>
    <xf numFmtId="181" fontId="12" fillId="0" borderId="22" xfId="42" applyNumberFormat="1" applyFont="1" applyBorder="1" applyAlignment="1">
      <alignment horizontal="center" vertical="center" wrapText="1"/>
    </xf>
    <xf numFmtId="181" fontId="31" fillId="0" borderId="4" xfId="42" applyNumberFormat="1" applyFont="1" applyBorder="1" applyAlignment="1">
      <alignment horizontal="center" vertical="center" wrapText="1"/>
    </xf>
    <xf numFmtId="0" fontId="12" fillId="0" borderId="4" xfId="41" applyFont="1" applyBorder="1" applyAlignment="1">
      <alignment horizontal="center" vertical="center"/>
    </xf>
    <xf numFmtId="180" fontId="12" fillId="0" borderId="4" xfId="39" applyNumberFormat="1" applyFont="1" applyBorder="1" applyAlignment="1">
      <alignment horizontal="center" vertical="center" shrinkToFit="1"/>
    </xf>
    <xf numFmtId="180" fontId="12" fillId="0" borderId="23" xfId="39" applyNumberFormat="1" applyFont="1" applyBorder="1" applyAlignment="1">
      <alignment horizontal="center" vertical="center" shrinkToFit="1"/>
    </xf>
    <xf numFmtId="0" fontId="11" fillId="0" borderId="24" xfId="42" applyFont="1" applyBorder="1" applyAlignment="1">
      <alignment vertical="center"/>
    </xf>
    <xf numFmtId="0" fontId="11" fillId="0" borderId="25" xfId="42" applyFont="1" applyBorder="1" applyAlignment="1">
      <alignment vertical="center"/>
    </xf>
    <xf numFmtId="0" fontId="33" fillId="0" borderId="0" xfId="18" applyFont="1" applyAlignment="1" applyProtection="1">
      <alignment vertical="center"/>
    </xf>
    <xf numFmtId="0" fontId="13" fillId="0" borderId="0" xfId="42" applyFont="1" applyAlignment="1"/>
    <xf numFmtId="0" fontId="13" fillId="0" borderId="0" xfId="43" applyFont="1" applyAlignment="1">
      <alignment horizontal="left" vertical="center"/>
    </xf>
    <xf numFmtId="0" fontId="12" fillId="0" borderId="4" xfId="42" applyFont="1" applyBorder="1" applyAlignment="1">
      <alignment horizontal="center" vertical="center"/>
    </xf>
    <xf numFmtId="0" fontId="12" fillId="0" borderId="7" xfId="42" applyFont="1" applyBorder="1" applyAlignment="1">
      <alignment horizontal="center" vertical="center"/>
    </xf>
    <xf numFmtId="0" fontId="12" fillId="0" borderId="0" xfId="42" applyFont="1" applyBorder="1" applyAlignment="1">
      <alignment horizontal="center" vertical="center"/>
    </xf>
    <xf numFmtId="0" fontId="27" fillId="0" borderId="0" xfId="42" applyFont="1" applyFill="1" applyBorder="1" applyAlignment="1">
      <alignment horizontal="center" vertical="center" shrinkToFit="1"/>
    </xf>
    <xf numFmtId="180" fontId="3" fillId="0" borderId="0" xfId="39" applyNumberFormat="1" applyFont="1" applyBorder="1" applyAlignment="1">
      <alignment horizontal="left" vertical="center"/>
    </xf>
    <xf numFmtId="0" fontId="12" fillId="0" borderId="7" xfId="42" applyFont="1" applyBorder="1" applyAlignment="1">
      <alignment horizontal="center" vertical="center"/>
    </xf>
    <xf numFmtId="0" fontId="12" fillId="0" borderId="0" xfId="42" applyFont="1" applyBorder="1" applyAlignment="1">
      <alignment horizontal="center" vertical="center"/>
    </xf>
    <xf numFmtId="0" fontId="27" fillId="0" borderId="0" xfId="42" applyFont="1" applyFill="1" applyBorder="1" applyAlignment="1">
      <alignment horizontal="center" vertical="center" shrinkToFit="1"/>
    </xf>
    <xf numFmtId="0" fontId="41" fillId="0" borderId="0" xfId="0" applyFont="1">
      <alignment vertical="center"/>
    </xf>
    <xf numFmtId="0" fontId="42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42" fillId="0" borderId="0" xfId="0" applyFont="1" applyAlignment="1">
      <alignment vertical="center"/>
    </xf>
    <xf numFmtId="0" fontId="45" fillId="0" borderId="0" xfId="0" applyFont="1">
      <alignment vertical="center"/>
    </xf>
    <xf numFmtId="38" fontId="12" fillId="0" borderId="0" xfId="45" applyFont="1" applyBorder="1" applyAlignment="1">
      <alignment horizontal="center" vertical="center"/>
    </xf>
    <xf numFmtId="0" fontId="12" fillId="0" borderId="0" xfId="42" applyFont="1" applyBorder="1" applyAlignment="1">
      <alignment horizontal="center" vertical="center" shrinkToFit="1"/>
    </xf>
    <xf numFmtId="0" fontId="12" fillId="0" borderId="21" xfId="42" applyFont="1" applyBorder="1" applyAlignment="1">
      <alignment vertical="center" shrinkToFit="1"/>
    </xf>
    <xf numFmtId="0" fontId="12" fillId="0" borderId="0" xfId="42" applyFont="1" applyBorder="1" applyAlignment="1">
      <alignment vertical="center" shrinkToFit="1"/>
    </xf>
    <xf numFmtId="0" fontId="12" fillId="0" borderId="6" xfId="42" applyFont="1" applyBorder="1" applyAlignment="1">
      <alignment vertical="center" shrinkToFit="1"/>
    </xf>
    <xf numFmtId="0" fontId="12" fillId="0" borderId="8" xfId="42" applyFont="1" applyBorder="1" applyAlignment="1">
      <alignment vertical="center" shrinkToFit="1"/>
    </xf>
    <xf numFmtId="0" fontId="12" fillId="0" borderId="7" xfId="42" applyFont="1" applyBorder="1" applyAlignment="1">
      <alignment vertical="center" shrinkToFit="1"/>
    </xf>
    <xf numFmtId="0" fontId="12" fillId="0" borderId="9" xfId="42" applyFont="1" applyBorder="1" applyAlignment="1">
      <alignment vertical="center" shrinkToFit="1"/>
    </xf>
    <xf numFmtId="38" fontId="12" fillId="2" borderId="43" xfId="45" applyFont="1" applyFill="1" applyBorder="1" applyAlignment="1">
      <alignment horizontal="center" vertical="center"/>
    </xf>
    <xf numFmtId="0" fontId="12" fillId="0" borderId="0" xfId="42" applyFont="1" applyFill="1" applyBorder="1" applyAlignment="1">
      <alignment vertical="center" shrinkToFit="1"/>
    </xf>
    <xf numFmtId="0" fontId="12" fillId="0" borderId="21" xfId="42" applyFont="1" applyFill="1" applyBorder="1" applyAlignment="1">
      <alignment vertical="center" shrinkToFit="1"/>
    </xf>
    <xf numFmtId="0" fontId="12" fillId="0" borderId="6" xfId="42" applyFont="1" applyFill="1" applyBorder="1" applyAlignment="1">
      <alignment vertical="center" shrinkToFit="1"/>
    </xf>
    <xf numFmtId="177" fontId="38" fillId="0" borderId="0" xfId="41" applyNumberFormat="1" applyFont="1" applyBorder="1" applyAlignment="1">
      <alignment vertical="center" wrapText="1" shrinkToFit="1"/>
    </xf>
    <xf numFmtId="177" fontId="3" fillId="0" borderId="0" xfId="41" applyNumberFormat="1" applyFont="1" applyBorder="1" applyAlignment="1">
      <alignment vertical="center" wrapText="1"/>
    </xf>
    <xf numFmtId="38" fontId="12" fillId="0" borderId="0" xfId="45" applyFont="1" applyBorder="1" applyAlignment="1">
      <alignment horizontal="center" vertical="center" shrinkToFit="1"/>
    </xf>
    <xf numFmtId="5" fontId="12" fillId="0" borderId="60" xfId="42" applyNumberFormat="1" applyFont="1" applyFill="1" applyBorder="1" applyAlignment="1">
      <alignment horizontal="right" vertical="center"/>
    </xf>
    <xf numFmtId="0" fontId="13" fillId="0" borderId="9" xfId="42" applyFont="1" applyBorder="1" applyAlignment="1">
      <alignment horizontal="right"/>
    </xf>
    <xf numFmtId="0" fontId="13" fillId="0" borderId="12" xfId="42" applyFont="1" applyBorder="1" applyAlignment="1">
      <alignment horizontal="right"/>
    </xf>
    <xf numFmtId="0" fontId="26" fillId="0" borderId="0" xfId="42" applyFont="1" applyBorder="1" applyAlignment="1">
      <alignment horizontal="left" vertical="center"/>
    </xf>
    <xf numFmtId="5" fontId="12" fillId="0" borderId="21" xfId="42" applyNumberFormat="1" applyFont="1" applyFill="1" applyBorder="1" applyAlignment="1">
      <alignment horizontal="center" vertical="center"/>
    </xf>
    <xf numFmtId="5" fontId="12" fillId="2" borderId="27" xfId="42" applyNumberFormat="1" applyFont="1" applyFill="1" applyBorder="1" applyAlignment="1">
      <alignment horizontal="center" vertical="center"/>
    </xf>
    <xf numFmtId="0" fontId="12" fillId="0" borderId="61" xfId="41" applyFont="1" applyBorder="1" applyAlignment="1">
      <alignment horizontal="center" vertical="center"/>
    </xf>
    <xf numFmtId="0" fontId="44" fillId="0" borderId="0" xfId="0" applyFont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44" fillId="0" borderId="62" xfId="0" applyFont="1" applyBorder="1" applyAlignment="1">
      <alignment horizontal="center" vertical="center" shrinkToFit="1"/>
    </xf>
    <xf numFmtId="0" fontId="52" fillId="0" borderId="74" xfId="0" applyFont="1" applyBorder="1" applyAlignment="1">
      <alignment horizontal="center" vertical="center" shrinkToFit="1"/>
    </xf>
    <xf numFmtId="6" fontId="51" fillId="0" borderId="69" xfId="45" applyNumberFormat="1" applyFont="1" applyBorder="1" applyAlignment="1">
      <alignment vertical="center"/>
    </xf>
    <xf numFmtId="6" fontId="52" fillId="0" borderId="70" xfId="45" applyNumberFormat="1" applyFont="1" applyBorder="1" applyAlignment="1">
      <alignment vertical="center"/>
    </xf>
    <xf numFmtId="6" fontId="51" fillId="0" borderId="60" xfId="45" applyNumberFormat="1" applyFont="1" applyBorder="1" applyAlignment="1">
      <alignment vertical="center"/>
    </xf>
    <xf numFmtId="6" fontId="52" fillId="0" borderId="71" xfId="45" applyNumberFormat="1" applyFont="1" applyBorder="1" applyAlignment="1">
      <alignment vertical="center"/>
    </xf>
    <xf numFmtId="6" fontId="51" fillId="0" borderId="43" xfId="45" applyNumberFormat="1" applyFont="1" applyBorder="1" applyAlignment="1">
      <alignment vertical="center"/>
    </xf>
    <xf numFmtId="0" fontId="53" fillId="0" borderId="0" xfId="43" applyFont="1" applyBorder="1" applyAlignment="1">
      <alignment vertical="center" wrapText="1"/>
    </xf>
    <xf numFmtId="6" fontId="51" fillId="0" borderId="65" xfId="45" applyNumberFormat="1" applyFont="1" applyBorder="1" applyAlignment="1">
      <alignment vertical="center"/>
    </xf>
    <xf numFmtId="6" fontId="52" fillId="0" borderId="66" xfId="45" applyNumberFormat="1" applyFont="1" applyBorder="1" applyAlignment="1">
      <alignment vertical="center"/>
    </xf>
    <xf numFmtId="6" fontId="52" fillId="0" borderId="76" xfId="45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77" fontId="46" fillId="0" borderId="79" xfId="43" applyNumberFormat="1" applyFont="1" applyBorder="1" applyAlignment="1">
      <alignment horizontal="center" wrapText="1"/>
    </xf>
    <xf numFmtId="177" fontId="46" fillId="0" borderId="77" xfId="43" applyNumberFormat="1" applyFont="1" applyBorder="1" applyAlignment="1">
      <alignment horizontal="center" wrapText="1"/>
    </xf>
    <xf numFmtId="177" fontId="46" fillId="0" borderId="78" xfId="43" applyNumberFormat="1" applyFont="1" applyBorder="1" applyAlignment="1">
      <alignment horizontal="center" vertical="top" wrapText="1"/>
    </xf>
    <xf numFmtId="0" fontId="12" fillId="0" borderId="2" xfId="42" applyFont="1" applyBorder="1" applyAlignment="1">
      <alignment vertical="center"/>
    </xf>
    <xf numFmtId="177" fontId="46" fillId="0" borderId="77" xfId="43" applyNumberFormat="1" applyFont="1" applyBorder="1" applyAlignment="1">
      <alignment horizontal="center" vertical="center" textRotation="255" wrapText="1"/>
    </xf>
    <xf numFmtId="177" fontId="46" fillId="0" borderId="77" xfId="43" applyNumberFormat="1" applyFont="1" applyBorder="1" applyAlignment="1">
      <alignment horizontal="center" vertical="center" wrapText="1"/>
    </xf>
    <xf numFmtId="182" fontId="55" fillId="0" borderId="77" xfId="43" applyNumberFormat="1" applyFont="1" applyBorder="1" applyAlignment="1">
      <alignment horizontal="center" vertical="center" wrapText="1"/>
    </xf>
    <xf numFmtId="6" fontId="51" fillId="0" borderId="69" xfId="45" applyNumberFormat="1" applyFont="1" applyBorder="1" applyAlignment="1">
      <alignment horizontal="right" vertical="center"/>
    </xf>
    <xf numFmtId="6" fontId="52" fillId="0" borderId="70" xfId="45" applyNumberFormat="1" applyFont="1" applyBorder="1" applyAlignment="1">
      <alignment horizontal="right" vertical="center"/>
    </xf>
    <xf numFmtId="6" fontId="51" fillId="0" borderId="43" xfId="45" applyNumberFormat="1" applyFont="1" applyBorder="1" applyAlignment="1">
      <alignment horizontal="right" vertical="center"/>
    </xf>
    <xf numFmtId="6" fontId="52" fillId="0" borderId="76" xfId="45" applyNumberFormat="1" applyFont="1" applyBorder="1" applyAlignment="1">
      <alignment horizontal="right" vertical="center"/>
    </xf>
    <xf numFmtId="6" fontId="51" fillId="0" borderId="60" xfId="45" applyNumberFormat="1" applyFont="1" applyBorder="1" applyAlignment="1">
      <alignment horizontal="right" vertical="center"/>
    </xf>
    <xf numFmtId="6" fontId="52" fillId="0" borderId="71" xfId="45" applyNumberFormat="1" applyFont="1" applyBorder="1" applyAlignment="1">
      <alignment horizontal="right" vertical="center"/>
    </xf>
    <xf numFmtId="6" fontId="51" fillId="0" borderId="62" xfId="45" applyNumberFormat="1" applyFont="1" applyBorder="1" applyAlignment="1">
      <alignment horizontal="right" vertical="center"/>
    </xf>
    <xf numFmtId="6" fontId="52" fillId="0" borderId="74" xfId="45" applyNumberFormat="1" applyFont="1" applyBorder="1" applyAlignment="1">
      <alignment horizontal="right" vertical="center"/>
    </xf>
    <xf numFmtId="6" fontId="52" fillId="0" borderId="73" xfId="45" applyNumberFormat="1" applyFont="1" applyBorder="1" applyAlignment="1">
      <alignment horizontal="right" vertical="center"/>
    </xf>
    <xf numFmtId="6" fontId="52" fillId="0" borderId="76" xfId="45" applyNumberFormat="1" applyFont="1" applyBorder="1" applyAlignment="1">
      <alignment horizontal="right" vertical="center" shrinkToFit="1"/>
    </xf>
    <xf numFmtId="6" fontId="51" fillId="0" borderId="43" xfId="45" applyNumberFormat="1" applyFont="1" applyBorder="1" applyAlignment="1">
      <alignment horizontal="right" vertical="center" shrinkToFit="1"/>
    </xf>
    <xf numFmtId="6" fontId="58" fillId="0" borderId="43" xfId="45" applyNumberFormat="1" applyFont="1" applyBorder="1" applyAlignment="1">
      <alignment horizontal="right" vertical="center" shrinkToFit="1"/>
    </xf>
    <xf numFmtId="6" fontId="51" fillId="0" borderId="65" xfId="45" applyNumberFormat="1" applyFont="1" applyBorder="1" applyAlignment="1">
      <alignment horizontal="right" vertical="center"/>
    </xf>
    <xf numFmtId="0" fontId="59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46" fillId="0" borderId="28" xfId="43" applyFont="1" applyBorder="1" applyAlignment="1">
      <alignment horizontal="center" vertical="center"/>
    </xf>
    <xf numFmtId="0" fontId="46" fillId="0" borderId="29" xfId="43" applyFont="1" applyBorder="1" applyAlignment="1">
      <alignment horizontal="center" vertical="center"/>
    </xf>
    <xf numFmtId="0" fontId="46" fillId="0" borderId="16" xfId="43" applyFont="1" applyBorder="1" applyAlignment="1">
      <alignment horizontal="center" vertical="center"/>
    </xf>
    <xf numFmtId="0" fontId="46" fillId="0" borderId="31" xfId="43" applyFont="1" applyBorder="1" applyAlignment="1">
      <alignment horizontal="center" vertical="center"/>
    </xf>
    <xf numFmtId="0" fontId="53" fillId="0" borderId="75" xfId="43" applyFont="1" applyBorder="1" applyAlignment="1">
      <alignment horizontal="left" vertical="center" wrapText="1"/>
    </xf>
    <xf numFmtId="0" fontId="53" fillId="0" borderId="43" xfId="43" applyFont="1" applyBorder="1" applyAlignment="1">
      <alignment horizontal="left" vertical="center" wrapText="1"/>
    </xf>
    <xf numFmtId="177" fontId="46" fillId="0" borderId="79" xfId="43" applyNumberFormat="1" applyFont="1" applyBorder="1" applyAlignment="1">
      <alignment horizontal="center" wrapText="1"/>
    </xf>
    <xf numFmtId="177" fontId="46" fillId="0" borderId="77" xfId="43" applyNumberFormat="1" applyFont="1" applyBorder="1" applyAlignment="1">
      <alignment horizontal="center" wrapText="1"/>
    </xf>
    <xf numFmtId="49" fontId="56" fillId="0" borderId="69" xfId="43" applyNumberFormat="1" applyFont="1" applyBorder="1" applyAlignment="1">
      <alignment horizontal="center" vertical="center"/>
    </xf>
    <xf numFmtId="49" fontId="56" fillId="0" borderId="60" xfId="43" applyNumberFormat="1" applyFont="1" applyBorder="1" applyAlignment="1">
      <alignment horizontal="center" vertical="center"/>
    </xf>
    <xf numFmtId="49" fontId="56" fillId="0" borderId="72" xfId="43" applyNumberFormat="1" applyFont="1" applyBorder="1" applyAlignment="1">
      <alignment horizontal="center" vertical="center"/>
    </xf>
    <xf numFmtId="0" fontId="53" fillId="0" borderId="80" xfId="43" applyFont="1" applyBorder="1" applyAlignment="1">
      <alignment horizontal="left" vertical="center" wrapText="1"/>
    </xf>
    <xf numFmtId="0" fontId="53" fillId="0" borderId="67" xfId="43" applyFont="1" applyBorder="1" applyAlignment="1">
      <alignment horizontal="left" vertical="center" wrapText="1"/>
    </xf>
    <xf numFmtId="182" fontId="46" fillId="0" borderId="77" xfId="43" applyNumberFormat="1" applyFont="1" applyBorder="1" applyAlignment="1">
      <alignment horizontal="center" vertical="center" textRotation="255" wrapText="1"/>
    </xf>
    <xf numFmtId="0" fontId="53" fillId="0" borderId="27" xfId="43" applyFont="1" applyBorder="1" applyAlignment="1">
      <alignment horizontal="left" vertical="center" wrapText="1"/>
    </xf>
    <xf numFmtId="0" fontId="53" fillId="0" borderId="5" xfId="43" applyFont="1" applyBorder="1" applyAlignment="1">
      <alignment horizontal="left" vertical="center" wrapText="1"/>
    </xf>
    <xf numFmtId="177" fontId="46" fillId="0" borderId="77" xfId="43" applyNumberFormat="1" applyFont="1" applyBorder="1" applyAlignment="1">
      <alignment horizontal="center" vertical="top" wrapText="1"/>
    </xf>
    <xf numFmtId="177" fontId="46" fillId="0" borderId="78" xfId="43" applyNumberFormat="1" applyFont="1" applyBorder="1" applyAlignment="1">
      <alignment horizontal="center" vertical="top" wrapText="1"/>
    </xf>
    <xf numFmtId="0" fontId="53" fillId="0" borderId="81" xfId="43" applyFont="1" applyBorder="1" applyAlignment="1">
      <alignment horizontal="left" vertical="center" wrapText="1"/>
    </xf>
    <xf numFmtId="0" fontId="53" fillId="0" borderId="68" xfId="43" applyFont="1" applyBorder="1" applyAlignment="1">
      <alignment horizontal="left" vertical="center" wrapText="1"/>
    </xf>
    <xf numFmtId="0" fontId="46" fillId="0" borderId="63" xfId="42" applyFont="1" applyBorder="1" applyAlignment="1">
      <alignment horizontal="center" vertical="center"/>
    </xf>
    <xf numFmtId="0" fontId="46" fillId="0" borderId="64" xfId="42" applyFont="1" applyBorder="1" applyAlignment="1">
      <alignment horizontal="center" vertical="center"/>
    </xf>
    <xf numFmtId="0" fontId="53" fillId="0" borderId="0" xfId="43" applyFont="1" applyBorder="1" applyAlignment="1">
      <alignment horizontal="left" vertical="center" wrapText="1"/>
    </xf>
    <xf numFmtId="0" fontId="53" fillId="0" borderId="6" xfId="43" applyFont="1" applyBorder="1" applyAlignment="1">
      <alignment horizontal="left" vertical="center" wrapText="1"/>
    </xf>
    <xf numFmtId="0" fontId="43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6" fillId="0" borderId="69" xfId="43" applyFont="1" applyBorder="1" applyAlignment="1">
      <alignment horizontal="center" vertical="center"/>
    </xf>
    <xf numFmtId="0" fontId="46" fillId="0" borderId="72" xfId="43" applyFont="1" applyBorder="1" applyAlignment="1">
      <alignment horizontal="center" vertical="center"/>
    </xf>
    <xf numFmtId="0" fontId="46" fillId="0" borderId="46" xfId="43" applyFont="1" applyBorder="1" applyAlignment="1">
      <alignment horizontal="center" vertical="center"/>
    </xf>
    <xf numFmtId="0" fontId="46" fillId="0" borderId="26" xfId="43" applyFont="1" applyBorder="1" applyAlignment="1">
      <alignment horizontal="center" vertical="center"/>
    </xf>
    <xf numFmtId="0" fontId="53" fillId="0" borderId="47" xfId="43" applyFont="1" applyBorder="1" applyAlignment="1">
      <alignment horizontal="left" vertical="center" wrapText="1"/>
    </xf>
    <xf numFmtId="0" fontId="53" fillId="0" borderId="29" xfId="43" applyFont="1" applyBorder="1" applyAlignment="1">
      <alignment horizontal="left" vertical="center" wrapText="1"/>
    </xf>
    <xf numFmtId="0" fontId="53" fillId="0" borderId="30" xfId="43" applyFont="1" applyBorder="1" applyAlignment="1">
      <alignment horizontal="left" vertical="center" wrapText="1"/>
    </xf>
    <xf numFmtId="0" fontId="53" fillId="0" borderId="28" xfId="43" applyFont="1" applyBorder="1" applyAlignment="1">
      <alignment horizontal="left" vertical="center" wrapText="1"/>
    </xf>
    <xf numFmtId="0" fontId="53" fillId="0" borderId="46" xfId="43" applyFont="1" applyBorder="1" applyAlignment="1">
      <alignment horizontal="left" vertical="center" wrapText="1"/>
    </xf>
    <xf numFmtId="0" fontId="53" fillId="0" borderId="26" xfId="43" applyFont="1" applyBorder="1" applyAlignment="1">
      <alignment horizontal="left" vertical="center" wrapText="1"/>
    </xf>
    <xf numFmtId="0" fontId="53" fillId="0" borderId="31" xfId="43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59" fillId="0" borderId="0" xfId="0" applyFont="1" applyAlignment="1">
      <alignment horizontal="left" vertical="center"/>
    </xf>
    <xf numFmtId="0" fontId="53" fillId="0" borderId="82" xfId="43" applyFont="1" applyBorder="1" applyAlignment="1">
      <alignment horizontal="left" vertical="center" wrapText="1"/>
    </xf>
    <xf numFmtId="0" fontId="53" fillId="0" borderId="65" xfId="43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6" fontId="12" fillId="0" borderId="27" xfId="45" applyNumberFormat="1" applyFont="1" applyFill="1" applyBorder="1" applyAlignment="1">
      <alignment horizontal="right" vertical="center"/>
    </xf>
    <xf numFmtId="6" fontId="12" fillId="0" borderId="5" xfId="45" applyNumberFormat="1" applyFont="1" applyFill="1" applyBorder="1" applyAlignment="1">
      <alignment horizontal="right" vertical="center"/>
    </xf>
    <xf numFmtId="0" fontId="12" fillId="0" borderId="21" xfId="42" applyFont="1" applyBorder="1" applyAlignment="1">
      <alignment horizontal="left" vertical="center"/>
    </xf>
    <xf numFmtId="0" fontId="12" fillId="0" borderId="0" xfId="42" applyFont="1" applyBorder="1" applyAlignment="1">
      <alignment horizontal="left" vertical="center"/>
    </xf>
    <xf numFmtId="0" fontId="12" fillId="0" borderId="0" xfId="42" applyFont="1" applyBorder="1" applyAlignment="1">
      <alignment horizontal="center" vertical="center"/>
    </xf>
    <xf numFmtId="0" fontId="12" fillId="0" borderId="6" xfId="42" applyFont="1" applyBorder="1" applyAlignment="1">
      <alignment horizontal="center" vertical="center"/>
    </xf>
    <xf numFmtId="0" fontId="34" fillId="0" borderId="34" xfId="42" applyFont="1" applyBorder="1" applyAlignment="1">
      <alignment horizontal="left" vertical="center" wrapText="1"/>
    </xf>
    <xf numFmtId="0" fontId="34" fillId="0" borderId="44" xfId="42" applyFont="1" applyBorder="1" applyAlignment="1">
      <alignment horizontal="left" vertical="center"/>
    </xf>
    <xf numFmtId="0" fontId="34" fillId="0" borderId="45" xfId="42" applyFont="1" applyBorder="1" applyAlignment="1">
      <alignment horizontal="left" vertical="center"/>
    </xf>
    <xf numFmtId="0" fontId="34" fillId="0" borderId="10" xfId="42" applyFont="1" applyBorder="1" applyAlignment="1">
      <alignment horizontal="left" vertical="center"/>
    </xf>
    <xf numFmtId="0" fontId="34" fillId="0" borderId="11" xfId="42" applyFont="1" applyBorder="1" applyAlignment="1">
      <alignment horizontal="left" vertical="center"/>
    </xf>
    <xf numFmtId="0" fontId="34" fillId="0" borderId="41" xfId="42" applyFont="1" applyBorder="1" applyAlignment="1">
      <alignment horizontal="left" vertical="center"/>
    </xf>
    <xf numFmtId="0" fontId="12" fillId="0" borderId="58" xfId="42" applyFont="1" applyBorder="1" applyAlignment="1">
      <alignment horizontal="center" vertical="center" shrinkToFit="1"/>
    </xf>
    <xf numFmtId="0" fontId="12" fillId="0" borderId="4" xfId="42" applyFont="1" applyBorder="1" applyAlignment="1">
      <alignment horizontal="center" vertical="center" shrinkToFit="1"/>
    </xf>
    <xf numFmtId="0" fontId="12" fillId="0" borderId="23" xfId="42" applyFont="1" applyBorder="1" applyAlignment="1">
      <alignment horizontal="center" vertical="center" shrinkToFit="1"/>
    </xf>
    <xf numFmtId="0" fontId="12" fillId="0" borderId="59" xfId="42" applyFont="1" applyBorder="1" applyAlignment="1">
      <alignment horizontal="center" vertical="center" shrinkToFit="1"/>
    </xf>
    <xf numFmtId="0" fontId="12" fillId="0" borderId="7" xfId="42" applyFont="1" applyBorder="1" applyAlignment="1">
      <alignment horizontal="center" vertical="center" shrinkToFit="1"/>
    </xf>
    <xf numFmtId="0" fontId="12" fillId="0" borderId="9" xfId="42" applyFont="1" applyBorder="1" applyAlignment="1">
      <alignment horizontal="center" vertical="center" shrinkToFit="1"/>
    </xf>
    <xf numFmtId="0" fontId="34" fillId="0" borderId="34" xfId="42" applyFont="1" applyBorder="1" applyAlignment="1">
      <alignment horizontal="center" vertical="center" wrapText="1"/>
    </xf>
    <xf numFmtId="0" fontId="34" fillId="0" borderId="37" xfId="42" applyFont="1" applyBorder="1" applyAlignment="1">
      <alignment horizontal="center" vertical="center" wrapText="1"/>
    </xf>
    <xf numFmtId="0" fontId="34" fillId="0" borderId="8" xfId="42" applyFont="1" applyBorder="1" applyAlignment="1">
      <alignment horizontal="center" vertical="center" wrapText="1"/>
    </xf>
    <xf numFmtId="0" fontId="34" fillId="0" borderId="9" xfId="42" applyFont="1" applyBorder="1" applyAlignment="1">
      <alignment horizontal="center" vertical="center" wrapText="1"/>
    </xf>
    <xf numFmtId="0" fontId="34" fillId="0" borderId="10" xfId="42" applyFont="1" applyBorder="1" applyAlignment="1">
      <alignment horizontal="center" vertical="center" wrapText="1"/>
    </xf>
    <xf numFmtId="0" fontId="34" fillId="0" borderId="12" xfId="42" applyFont="1" applyBorder="1" applyAlignment="1">
      <alignment horizontal="center" vertical="center" wrapText="1"/>
    </xf>
    <xf numFmtId="5" fontId="12" fillId="0" borderId="27" xfId="42" applyNumberFormat="1" applyFont="1" applyFill="1" applyBorder="1" applyAlignment="1">
      <alignment horizontal="right" vertical="center"/>
    </xf>
    <xf numFmtId="5" fontId="12" fillId="0" borderId="5" xfId="42" applyNumberFormat="1" applyFont="1" applyFill="1" applyBorder="1" applyAlignment="1">
      <alignment horizontal="right" vertical="center"/>
    </xf>
    <xf numFmtId="0" fontId="12" fillId="0" borderId="22" xfId="42" applyFont="1" applyBorder="1" applyAlignment="1">
      <alignment horizontal="left" vertical="center"/>
    </xf>
    <xf numFmtId="0" fontId="12" fillId="0" borderId="4" xfId="42" applyFont="1" applyBorder="1" applyAlignment="1">
      <alignment horizontal="left" vertical="center"/>
    </xf>
    <xf numFmtId="0" fontId="12" fillId="0" borderId="23" xfId="42" applyFont="1" applyBorder="1" applyAlignment="1">
      <alignment horizontal="left" vertical="center"/>
    </xf>
    <xf numFmtId="6" fontId="12" fillId="2" borderId="27" xfId="45" applyNumberFormat="1" applyFont="1" applyFill="1" applyBorder="1" applyAlignment="1">
      <alignment horizontal="center" vertical="center"/>
    </xf>
    <xf numFmtId="6" fontId="12" fillId="2" borderId="2" xfId="45" applyNumberFormat="1" applyFont="1" applyFill="1" applyBorder="1" applyAlignment="1">
      <alignment horizontal="center" vertical="center"/>
    </xf>
    <xf numFmtId="6" fontId="12" fillId="2" borderId="5" xfId="45" applyNumberFormat="1" applyFont="1" applyFill="1" applyBorder="1" applyAlignment="1">
      <alignment horizontal="center" vertical="center"/>
    </xf>
    <xf numFmtId="5" fontId="49" fillId="0" borderId="22" xfId="42" applyNumberFormat="1" applyFont="1" applyFill="1" applyBorder="1" applyAlignment="1">
      <alignment horizontal="right" vertical="center"/>
    </xf>
    <xf numFmtId="0" fontId="49" fillId="0" borderId="4" xfId="42" applyFont="1" applyFill="1" applyBorder="1" applyAlignment="1">
      <alignment horizontal="right" vertical="center"/>
    </xf>
    <xf numFmtId="0" fontId="49" fillId="0" borderId="23" xfId="42" applyFont="1" applyFill="1" applyBorder="1" applyAlignment="1">
      <alignment horizontal="right" vertical="center"/>
    </xf>
    <xf numFmtId="0" fontId="49" fillId="0" borderId="8" xfId="42" applyFont="1" applyFill="1" applyBorder="1" applyAlignment="1">
      <alignment horizontal="right" vertical="center"/>
    </xf>
    <xf numFmtId="0" fontId="49" fillId="0" borderId="7" xfId="42" applyFont="1" applyFill="1" applyBorder="1" applyAlignment="1">
      <alignment horizontal="right" vertical="center"/>
    </xf>
    <xf numFmtId="0" fontId="49" fillId="0" borderId="9" xfId="42" applyFont="1" applyFill="1" applyBorder="1" applyAlignment="1">
      <alignment horizontal="right" vertical="center"/>
    </xf>
    <xf numFmtId="0" fontId="48" fillId="0" borderId="0" xfId="42" applyFont="1" applyBorder="1" applyAlignment="1">
      <alignment horizontal="center" vertical="center"/>
    </xf>
    <xf numFmtId="0" fontId="48" fillId="0" borderId="6" xfId="42" applyFont="1" applyBorder="1" applyAlignment="1">
      <alignment horizontal="center" vertical="center"/>
    </xf>
    <xf numFmtId="0" fontId="12" fillId="0" borderId="21" xfId="42" applyFont="1" applyBorder="1" applyAlignment="1">
      <alignment horizontal="center" vertical="center"/>
    </xf>
    <xf numFmtId="0" fontId="27" fillId="0" borderId="0" xfId="42" applyFont="1" applyFill="1" applyBorder="1" applyAlignment="1">
      <alignment horizontal="center" vertical="center" shrinkToFit="1"/>
    </xf>
    <xf numFmtId="0" fontId="29" fillId="0" borderId="0" xfId="42" applyFont="1" applyFill="1" applyBorder="1" applyAlignment="1">
      <alignment horizontal="left" vertical="center" shrinkToFit="1"/>
    </xf>
    <xf numFmtId="0" fontId="28" fillId="0" borderId="0" xfId="42" applyFont="1" applyBorder="1" applyAlignment="1">
      <alignment horizontal="right" vertical="center"/>
    </xf>
    <xf numFmtId="0" fontId="28" fillId="0" borderId="7" xfId="42" applyFont="1" applyBorder="1" applyAlignment="1">
      <alignment horizontal="center" vertical="center"/>
    </xf>
    <xf numFmtId="0" fontId="12" fillId="0" borderId="22" xfId="42" applyFont="1" applyBorder="1" applyAlignment="1">
      <alignment horizontal="center" vertical="center" wrapText="1"/>
    </xf>
    <xf numFmtId="0" fontId="12" fillId="0" borderId="4" xfId="42" applyFont="1" applyBorder="1" applyAlignment="1">
      <alignment horizontal="center" vertical="center" wrapText="1"/>
    </xf>
    <xf numFmtId="0" fontId="12" fillId="0" borderId="23" xfId="42" applyFont="1" applyBorder="1" applyAlignment="1">
      <alignment horizontal="center" vertical="center" wrapText="1"/>
    </xf>
    <xf numFmtId="0" fontId="12" fillId="0" borderId="21" xfId="42" applyFont="1" applyBorder="1" applyAlignment="1">
      <alignment horizontal="center" vertical="center" wrapText="1"/>
    </xf>
    <xf numFmtId="0" fontId="12" fillId="0" borderId="0" xfId="42" applyFont="1" applyBorder="1" applyAlignment="1">
      <alignment horizontal="center" vertical="center" wrapText="1"/>
    </xf>
    <xf numFmtId="0" fontId="12" fillId="0" borderId="6" xfId="42" applyFont="1" applyBorder="1" applyAlignment="1">
      <alignment horizontal="center" vertical="center" wrapText="1"/>
    </xf>
    <xf numFmtId="0" fontId="12" fillId="0" borderId="8" xfId="42" applyFont="1" applyBorder="1" applyAlignment="1">
      <alignment horizontal="center" vertical="center" wrapText="1"/>
    </xf>
    <xf numFmtId="0" fontId="12" fillId="0" borderId="7" xfId="42" applyFont="1" applyBorder="1" applyAlignment="1">
      <alignment horizontal="center" vertical="center" wrapText="1"/>
    </xf>
    <xf numFmtId="0" fontId="12" fillId="0" borderId="9" xfId="42" applyFont="1" applyBorder="1" applyAlignment="1">
      <alignment horizontal="center" vertical="center" wrapText="1"/>
    </xf>
    <xf numFmtId="0" fontId="12" fillId="0" borderId="22" xfId="42" applyFont="1" applyBorder="1" applyAlignment="1">
      <alignment horizontal="center" vertical="center"/>
    </xf>
    <xf numFmtId="0" fontId="12" fillId="0" borderId="4" xfId="42" applyFont="1" applyBorder="1" applyAlignment="1">
      <alignment horizontal="center" vertical="center"/>
    </xf>
    <xf numFmtId="0" fontId="12" fillId="0" borderId="2" xfId="42" applyFont="1" applyBorder="1" applyAlignment="1">
      <alignment horizontal="center" vertical="center"/>
    </xf>
    <xf numFmtId="0" fontId="48" fillId="0" borderId="2" xfId="42" applyFont="1" applyBorder="1" applyAlignment="1">
      <alignment horizontal="center" vertical="center" shrinkToFit="1"/>
    </xf>
    <xf numFmtId="183" fontId="12" fillId="0" borderId="2" xfId="42" applyNumberFormat="1" applyFont="1" applyBorder="1" applyAlignment="1">
      <alignment horizontal="center" vertical="center" shrinkToFit="1"/>
    </xf>
    <xf numFmtId="184" fontId="12" fillId="0" borderId="2" xfId="40" applyNumberFormat="1" applyFont="1" applyBorder="1" applyAlignment="1">
      <alignment vertical="center" shrinkToFit="1"/>
    </xf>
    <xf numFmtId="176" fontId="12" fillId="0" borderId="2" xfId="40" applyNumberFormat="1" applyFont="1" applyBorder="1" applyAlignment="1">
      <alignment horizontal="center" vertical="center"/>
    </xf>
    <xf numFmtId="176" fontId="12" fillId="0" borderId="5" xfId="40" applyNumberFormat="1" applyFont="1" applyBorder="1" applyAlignment="1">
      <alignment horizontal="center" vertical="center"/>
    </xf>
    <xf numFmtId="0" fontId="12" fillId="0" borderId="27" xfId="42" applyFont="1" applyBorder="1" applyAlignment="1">
      <alignment horizontal="center" vertical="center"/>
    </xf>
    <xf numFmtId="0" fontId="48" fillId="0" borderId="2" xfId="42" applyFont="1" applyBorder="1" applyAlignment="1">
      <alignment horizontal="center" vertical="center"/>
    </xf>
    <xf numFmtId="0" fontId="12" fillId="0" borderId="2" xfId="42" applyFont="1" applyBorder="1" applyAlignment="1">
      <alignment horizontal="left" vertical="center"/>
    </xf>
    <xf numFmtId="0" fontId="12" fillId="0" borderId="2" xfId="42" applyFont="1" applyBorder="1" applyAlignment="1">
      <alignment vertical="center"/>
    </xf>
    <xf numFmtId="0" fontId="40" fillId="0" borderId="2" xfId="42" applyFont="1" applyBorder="1" applyAlignment="1">
      <alignment horizontal="center" vertical="center"/>
    </xf>
    <xf numFmtId="0" fontId="12" fillId="0" borderId="21" xfId="39" applyFont="1" applyBorder="1" applyAlignment="1">
      <alignment horizontal="center" vertical="center" wrapText="1"/>
    </xf>
    <xf numFmtId="0" fontId="12" fillId="0" borderId="0" xfId="39" applyFont="1" applyBorder="1" applyAlignment="1">
      <alignment horizontal="center" vertical="center" wrapText="1"/>
    </xf>
    <xf numFmtId="0" fontId="12" fillId="0" borderId="8" xfId="42" applyFont="1" applyBorder="1" applyAlignment="1">
      <alignment horizontal="center" vertical="center"/>
    </xf>
    <xf numFmtId="0" fontId="12" fillId="0" borderId="7" xfId="42" applyFont="1" applyBorder="1" applyAlignment="1">
      <alignment horizontal="center" vertical="center"/>
    </xf>
    <xf numFmtId="0" fontId="12" fillId="0" borderId="22" xfId="42" applyFont="1" applyBorder="1" applyAlignment="1">
      <alignment horizontal="center" vertical="center" shrinkToFit="1"/>
    </xf>
    <xf numFmtId="0" fontId="12" fillId="0" borderId="56" xfId="42" applyFont="1" applyBorder="1" applyAlignment="1">
      <alignment horizontal="center" vertical="center" shrinkToFit="1"/>
    </xf>
    <xf numFmtId="0" fontId="12" fillId="0" borderId="8" xfId="42" applyFont="1" applyBorder="1" applyAlignment="1">
      <alignment horizontal="center" vertical="center" shrinkToFit="1"/>
    </xf>
    <xf numFmtId="0" fontId="12" fillId="0" borderId="57" xfId="42" applyFont="1" applyBorder="1" applyAlignment="1">
      <alignment horizontal="center" vertical="center" shrinkToFit="1"/>
    </xf>
    <xf numFmtId="0" fontId="12" fillId="0" borderId="22" xfId="39" applyFont="1" applyBorder="1" applyAlignment="1">
      <alignment horizontal="center" vertical="center" wrapText="1"/>
    </xf>
    <xf numFmtId="0" fontId="12" fillId="0" borderId="4" xfId="39" applyFont="1" applyBorder="1" applyAlignment="1">
      <alignment horizontal="center" vertical="center" wrapText="1"/>
    </xf>
    <xf numFmtId="0" fontId="12" fillId="0" borderId="23" xfId="39" applyFont="1" applyBorder="1" applyAlignment="1">
      <alignment horizontal="center" vertical="center" wrapText="1"/>
    </xf>
    <xf numFmtId="0" fontId="12" fillId="0" borderId="6" xfId="39" applyFont="1" applyBorder="1" applyAlignment="1">
      <alignment horizontal="center" vertical="center" wrapText="1"/>
    </xf>
    <xf numFmtId="0" fontId="12" fillId="0" borderId="8" xfId="39" applyFont="1" applyBorder="1" applyAlignment="1">
      <alignment horizontal="center" vertical="center" wrapText="1"/>
    </xf>
    <xf numFmtId="0" fontId="12" fillId="0" borderId="7" xfId="39" applyFont="1" applyBorder="1" applyAlignment="1">
      <alignment horizontal="center" vertical="center" wrapText="1"/>
    </xf>
    <xf numFmtId="0" fontId="12" fillId="0" borderId="9" xfId="39" applyFont="1" applyBorder="1" applyAlignment="1">
      <alignment horizontal="center" vertical="center" wrapText="1"/>
    </xf>
    <xf numFmtId="0" fontId="12" fillId="0" borderId="22" xfId="42" applyFont="1" applyBorder="1" applyAlignment="1">
      <alignment horizontal="left" vertical="center" shrinkToFit="1"/>
    </xf>
    <xf numFmtId="0" fontId="12" fillId="0" borderId="4" xfId="42" applyFont="1" applyBorder="1" applyAlignment="1">
      <alignment horizontal="left" vertical="center" shrinkToFit="1"/>
    </xf>
    <xf numFmtId="0" fontId="12" fillId="0" borderId="23" xfId="42" applyFont="1" applyBorder="1" applyAlignment="1">
      <alignment horizontal="left" vertical="center" shrinkToFit="1"/>
    </xf>
    <xf numFmtId="0" fontId="12" fillId="0" borderId="8" xfId="42" applyFont="1" applyBorder="1" applyAlignment="1">
      <alignment horizontal="left" vertical="center" shrinkToFit="1"/>
    </xf>
    <xf numFmtId="0" fontId="12" fillId="0" borderId="7" xfId="42" applyFont="1" applyBorder="1" applyAlignment="1">
      <alignment horizontal="left" vertical="center" shrinkToFit="1"/>
    </xf>
    <xf numFmtId="0" fontId="12" fillId="0" borderId="9" xfId="42" applyFont="1" applyBorder="1" applyAlignment="1">
      <alignment horizontal="left" vertical="center" shrinkToFit="1"/>
    </xf>
    <xf numFmtId="0" fontId="13" fillId="0" borderId="0" xfId="39" applyFont="1" applyBorder="1" applyAlignment="1">
      <alignment horizontal="left" vertical="center" wrapText="1"/>
    </xf>
    <xf numFmtId="0" fontId="13" fillId="0" borderId="7" xfId="39" applyFont="1" applyBorder="1" applyAlignment="1">
      <alignment horizontal="left" vertical="center" wrapText="1"/>
    </xf>
    <xf numFmtId="0" fontId="11" fillId="0" borderId="25" xfId="42" applyFont="1" applyBorder="1" applyAlignment="1">
      <alignment horizontal="left" vertical="center"/>
    </xf>
    <xf numFmtId="0" fontId="11" fillId="0" borderId="55" xfId="42" applyFont="1" applyBorder="1" applyAlignment="1">
      <alignment horizontal="left" vertical="center"/>
    </xf>
    <xf numFmtId="0" fontId="13" fillId="0" borderId="32" xfId="42" applyFont="1" applyBorder="1" applyAlignment="1">
      <alignment horizontal="center" vertical="center" wrapText="1"/>
    </xf>
    <xf numFmtId="0" fontId="13" fillId="0" borderId="35" xfId="42" applyFont="1" applyBorder="1" applyAlignment="1">
      <alignment horizontal="center" vertical="center" wrapText="1"/>
    </xf>
    <xf numFmtId="0" fontId="13" fillId="0" borderId="33" xfId="42" applyFont="1" applyBorder="1" applyAlignment="1">
      <alignment horizontal="center" vertical="center" wrapText="1"/>
    </xf>
    <xf numFmtId="0" fontId="31" fillId="0" borderId="36" xfId="42" applyFont="1" applyBorder="1" applyAlignment="1">
      <alignment horizontal="center" vertical="center" wrapText="1"/>
    </xf>
    <xf numFmtId="0" fontId="31" fillId="0" borderId="37" xfId="42" applyFont="1" applyBorder="1" applyAlignment="1">
      <alignment horizontal="center" vertical="center"/>
    </xf>
    <xf numFmtId="0" fontId="31" fillId="0" borderId="54" xfId="42" applyFont="1" applyBorder="1" applyAlignment="1">
      <alignment horizontal="center" vertical="center"/>
    </xf>
    <xf numFmtId="0" fontId="31" fillId="0" borderId="9" xfId="42" applyFont="1" applyBorder="1" applyAlignment="1">
      <alignment horizontal="center" vertical="center"/>
    </xf>
    <xf numFmtId="0" fontId="26" fillId="0" borderId="34" xfId="42" applyFont="1" applyBorder="1" applyAlignment="1">
      <alignment horizontal="left" vertical="center" wrapText="1"/>
    </xf>
    <xf numFmtId="0" fontId="26" fillId="0" borderId="44" xfId="42" applyFont="1" applyBorder="1" applyAlignment="1">
      <alignment horizontal="left" vertical="center" wrapText="1"/>
    </xf>
    <xf numFmtId="0" fontId="26" fillId="0" borderId="37" xfId="42" applyFont="1" applyBorder="1" applyAlignment="1">
      <alignment horizontal="left" vertical="center" wrapText="1"/>
    </xf>
    <xf numFmtId="0" fontId="34" fillId="0" borderId="42" xfId="42" applyFont="1" applyBorder="1" applyAlignment="1">
      <alignment horizontal="center" vertical="center"/>
    </xf>
    <xf numFmtId="0" fontId="34" fillId="0" borderId="43" xfId="42" applyFont="1" applyBorder="1" applyAlignment="1">
      <alignment horizontal="center" vertical="center"/>
    </xf>
    <xf numFmtId="0" fontId="34" fillId="0" borderId="8" xfId="42" applyFont="1" applyBorder="1" applyAlignment="1">
      <alignment horizontal="left" vertical="center"/>
    </xf>
    <xf numFmtId="0" fontId="34" fillId="0" borderId="7" xfId="42" applyFont="1" applyBorder="1" applyAlignment="1">
      <alignment horizontal="left" vertical="center"/>
    </xf>
    <xf numFmtId="0" fontId="34" fillId="0" borderId="52" xfId="42" applyFont="1" applyBorder="1" applyAlignment="1">
      <alignment horizontal="left" vertical="center"/>
    </xf>
    <xf numFmtId="38" fontId="12" fillId="2" borderId="27" xfId="45" applyFont="1" applyFill="1" applyBorder="1" applyAlignment="1">
      <alignment horizontal="center" vertical="center"/>
    </xf>
    <xf numFmtId="38" fontId="12" fillId="2" borderId="5" xfId="45" applyFont="1" applyFill="1" applyBorder="1" applyAlignment="1">
      <alignment horizontal="center" vertical="center"/>
    </xf>
    <xf numFmtId="0" fontId="9" fillId="0" borderId="32" xfId="42" applyFont="1" applyBorder="1" applyAlignment="1">
      <alignment horizontal="center" vertical="center" wrapText="1"/>
    </xf>
    <xf numFmtId="0" fontId="9" fillId="0" borderId="33" xfId="42" applyFont="1" applyBorder="1" applyAlignment="1">
      <alignment horizontal="center" vertical="center" wrapText="1"/>
    </xf>
    <xf numFmtId="0" fontId="31" fillId="0" borderId="38" xfId="42" applyFont="1" applyBorder="1" applyAlignment="1">
      <alignment horizontal="center" vertical="center"/>
    </xf>
    <xf numFmtId="0" fontId="31" fillId="0" borderId="12" xfId="42" applyFont="1" applyBorder="1" applyAlignment="1">
      <alignment horizontal="center" vertical="center"/>
    </xf>
    <xf numFmtId="0" fontId="34" fillId="0" borderId="50" xfId="42" applyFont="1" applyBorder="1" applyAlignment="1">
      <alignment horizontal="center" vertical="center"/>
    </xf>
    <xf numFmtId="0" fontId="11" fillId="0" borderId="53" xfId="42" applyFont="1" applyBorder="1" applyAlignment="1">
      <alignment horizontal="center" vertical="center" wrapText="1"/>
    </xf>
    <xf numFmtId="0" fontId="11" fillId="0" borderId="6" xfId="42" applyFont="1" applyBorder="1" applyAlignment="1">
      <alignment horizontal="center" vertical="center"/>
    </xf>
    <xf numFmtId="0" fontId="11" fillId="0" borderId="53" xfId="42" applyFont="1" applyBorder="1" applyAlignment="1">
      <alignment horizontal="center" vertical="center"/>
    </xf>
    <xf numFmtId="0" fontId="11" fillId="0" borderId="38" xfId="42" applyFont="1" applyBorder="1" applyAlignment="1">
      <alignment horizontal="center" vertical="center"/>
    </xf>
    <xf numFmtId="0" fontId="11" fillId="0" borderId="12" xfId="42" applyFont="1" applyBorder="1" applyAlignment="1">
      <alignment horizontal="center" vertical="center"/>
    </xf>
    <xf numFmtId="0" fontId="26" fillId="0" borderId="22" xfId="42" applyFont="1" applyBorder="1" applyAlignment="1">
      <alignment horizontal="left" vertical="center"/>
    </xf>
    <xf numFmtId="0" fontId="26" fillId="0" borderId="4" xfId="42" applyFont="1" applyBorder="1" applyAlignment="1">
      <alignment horizontal="left" vertical="center"/>
    </xf>
    <xf numFmtId="0" fontId="26" fillId="0" borderId="51" xfId="42" applyFont="1" applyBorder="1" applyAlignment="1">
      <alignment horizontal="left" vertical="center"/>
    </xf>
    <xf numFmtId="0" fontId="11" fillId="0" borderId="8" xfId="42" applyFont="1" applyBorder="1" applyAlignment="1">
      <alignment horizontal="left" vertical="center"/>
    </xf>
    <xf numFmtId="0" fontId="11" fillId="0" borderId="7" xfId="42" applyFont="1" applyBorder="1" applyAlignment="1">
      <alignment horizontal="left" vertical="center"/>
    </xf>
    <xf numFmtId="0" fontId="11" fillId="0" borderId="52" xfId="42" applyFont="1" applyBorder="1" applyAlignment="1">
      <alignment horizontal="left" vertical="center"/>
    </xf>
    <xf numFmtId="0" fontId="13" fillId="0" borderId="39" xfId="42" applyFont="1" applyBorder="1" applyAlignment="1">
      <alignment horizontal="left" vertical="center"/>
    </xf>
    <xf numFmtId="0" fontId="13" fillId="0" borderId="40" xfId="42" applyFont="1" applyBorder="1" applyAlignment="1">
      <alignment horizontal="left" vertical="center"/>
    </xf>
    <xf numFmtId="0" fontId="13" fillId="0" borderId="11" xfId="42" applyFont="1" applyBorder="1" applyAlignment="1">
      <alignment horizontal="left" vertical="center"/>
    </xf>
    <xf numFmtId="0" fontId="13" fillId="0" borderId="41" xfId="42" applyFont="1" applyBorder="1" applyAlignment="1">
      <alignment horizontal="left" vertical="center"/>
    </xf>
    <xf numFmtId="177" fontId="37" fillId="0" borderId="0" xfId="41" applyNumberFormat="1" applyFont="1" applyBorder="1" applyAlignment="1">
      <alignment horizontal="center" vertical="center" wrapText="1" shrinkToFit="1"/>
    </xf>
    <xf numFmtId="0" fontId="3" fillId="0" borderId="0" xfId="41" applyFont="1" applyBorder="1" applyAlignment="1">
      <alignment horizontal="center" vertical="center"/>
    </xf>
    <xf numFmtId="180" fontId="3" fillId="0" borderId="0" xfId="39" applyNumberFormat="1" applyFont="1" applyBorder="1" applyAlignment="1">
      <alignment horizontal="center" vertical="center"/>
    </xf>
    <xf numFmtId="0" fontId="11" fillId="0" borderId="28" xfId="42" applyFont="1" applyBorder="1" applyAlignment="1">
      <alignment horizontal="center" vertical="center" wrapText="1"/>
    </xf>
    <xf numFmtId="0" fontId="11" fillId="0" borderId="29" xfId="42" applyFont="1" applyBorder="1" applyAlignment="1">
      <alignment horizontal="center" vertical="center"/>
    </xf>
    <xf numFmtId="0" fontId="11" fillId="0" borderId="30" xfId="42" applyFont="1" applyBorder="1" applyAlignment="1">
      <alignment horizontal="center" vertical="center" wrapText="1"/>
    </xf>
    <xf numFmtId="0" fontId="11" fillId="0" borderId="16" xfId="42" applyFont="1" applyBorder="1" applyAlignment="1">
      <alignment horizontal="center" vertical="center"/>
    </xf>
    <xf numFmtId="0" fontId="11" fillId="0" borderId="31" xfId="42" applyFont="1" applyBorder="1" applyAlignment="1">
      <alignment horizontal="center" vertical="center"/>
    </xf>
    <xf numFmtId="0" fontId="11" fillId="0" borderId="46" xfId="42" applyFont="1" applyBorder="1" applyAlignment="1">
      <alignment horizontal="left" vertical="top"/>
    </xf>
    <xf numFmtId="0" fontId="11" fillId="0" borderId="47" xfId="42" applyFont="1" applyBorder="1" applyAlignment="1">
      <alignment horizontal="left" vertical="top"/>
    </xf>
    <xf numFmtId="0" fontId="11" fillId="0" borderId="48" xfId="42" applyFont="1" applyBorder="1" applyAlignment="1">
      <alignment horizontal="left" vertical="top"/>
    </xf>
    <xf numFmtId="0" fontId="11" fillId="0" borderId="21" xfId="42" applyFont="1" applyBorder="1" applyAlignment="1">
      <alignment horizontal="left" vertical="top"/>
    </xf>
    <xf numFmtId="0" fontId="11" fillId="0" borderId="0" xfId="42" applyFont="1" applyBorder="1" applyAlignment="1">
      <alignment horizontal="left" vertical="top"/>
    </xf>
    <xf numFmtId="0" fontId="11" fillId="0" borderId="49" xfId="42" applyFont="1" applyBorder="1" applyAlignment="1">
      <alignment horizontal="left" vertical="top"/>
    </xf>
    <xf numFmtId="0" fontId="11" fillId="0" borderId="26" xfId="42" applyFont="1" applyBorder="1" applyAlignment="1">
      <alignment horizontal="left" vertical="center"/>
    </xf>
    <xf numFmtId="0" fontId="11" fillId="0" borderId="17" xfId="42" applyFont="1" applyBorder="1" applyAlignment="1">
      <alignment horizontal="left" vertical="center"/>
    </xf>
    <xf numFmtId="0" fontId="11" fillId="0" borderId="18" xfId="42" applyFont="1" applyBorder="1" applyAlignment="1">
      <alignment horizontal="left" vertical="center"/>
    </xf>
    <xf numFmtId="0" fontId="30" fillId="0" borderId="0" xfId="43" applyFont="1" applyAlignment="1">
      <alignment horizontal="left" vertical="center"/>
    </xf>
    <xf numFmtId="180" fontId="3" fillId="0" borderId="0" xfId="39" applyNumberFormat="1" applyFont="1" applyBorder="1" applyAlignment="1">
      <alignment horizontal="left" vertical="center"/>
    </xf>
    <xf numFmtId="180" fontId="36" fillId="0" borderId="0" xfId="39" applyNumberFormat="1" applyFont="1" applyBorder="1" applyAlignment="1">
      <alignment horizontal="left" vertical="center"/>
    </xf>
    <xf numFmtId="0" fontId="13" fillId="0" borderId="21" xfId="42" applyFont="1" applyBorder="1" applyAlignment="1">
      <alignment horizontal="center" vertical="center"/>
    </xf>
    <xf numFmtId="0" fontId="13" fillId="0" borderId="0" xfId="42" applyFont="1" applyBorder="1" applyAlignment="1">
      <alignment horizontal="center" vertical="center"/>
    </xf>
    <xf numFmtId="0" fontId="13" fillId="0" borderId="8" xfId="42" applyFont="1" applyBorder="1" applyAlignment="1">
      <alignment horizontal="center" vertical="center"/>
    </xf>
    <xf numFmtId="0" fontId="13" fillId="0" borderId="7" xfId="42" applyFont="1" applyBorder="1" applyAlignment="1">
      <alignment horizontal="center" vertical="center"/>
    </xf>
    <xf numFmtId="0" fontId="13" fillId="0" borderId="4" xfId="39" applyFont="1" applyBorder="1" applyAlignment="1">
      <alignment horizontal="left" vertical="center" wrapText="1"/>
    </xf>
    <xf numFmtId="0" fontId="13" fillId="0" borderId="23" xfId="39" applyFont="1" applyBorder="1" applyAlignment="1">
      <alignment horizontal="left" vertical="center" wrapText="1"/>
    </xf>
    <xf numFmtId="0" fontId="13" fillId="0" borderId="6" xfId="39" applyFont="1" applyBorder="1" applyAlignment="1">
      <alignment horizontal="left" vertical="center" wrapText="1"/>
    </xf>
    <xf numFmtId="0" fontId="13" fillId="0" borderId="9" xfId="39" applyFont="1" applyBorder="1" applyAlignment="1">
      <alignment horizontal="left" vertical="center" wrapText="1"/>
    </xf>
  </cellXfs>
  <cellStyles count="46">
    <cellStyle name="Calc Currency (0)" xfId="1"/>
    <cellStyle name="entry" xfId="2"/>
    <cellStyle name="Header1" xfId="3"/>
    <cellStyle name="Header2" xfId="4"/>
    <cellStyle name="Normal - Style1" xfId="5"/>
    <cellStyle name="Normal_#18-Internet" xfId="6"/>
    <cellStyle name="price" xfId="7"/>
    <cellStyle name="revised" xfId="8"/>
    <cellStyle name="section" xfId="9"/>
    <cellStyle name="subhead" xfId="10"/>
    <cellStyle name="title" xfId="11"/>
    <cellStyle name="ｹ鮗ﾐﾀｲ_ｰ豼ｵﾁ･" xfId="12"/>
    <cellStyle name="ﾄﾞｸｶ [0]_ｰ霾ｹ" xfId="13"/>
    <cellStyle name="ﾄﾞｸｶ_ｰ霾ｹ" xfId="14"/>
    <cellStyle name="ﾅ・ｭ [0]_ｰ霾ｹ" xfId="15"/>
    <cellStyle name="ﾅ・ｭ_ｰ霾ｹ" xfId="16"/>
    <cellStyle name="ﾇ･ﾁﾘ_ｰ霾ｹ" xfId="17"/>
    <cellStyle name="ハイパーリンク" xfId="18" builtinId="8"/>
    <cellStyle name="ハイパーリンク 2" xfId="19"/>
    <cellStyle name="ハイパーリンク 2 2" xfId="20"/>
    <cellStyle name="ハイパーリンク 2_見積り 日産東京地域 100606 ﾊﾟｼﾌｨｯｸ 最終" xfId="21"/>
    <cellStyle name="下点線" xfId="22"/>
    <cellStyle name="桁区切り" xfId="45" builtinId="6"/>
    <cellStyle name="桁区切り 2" xfId="23"/>
    <cellStyle name="桁区切り 2 2" xfId="24"/>
    <cellStyle name="通貨 2" xfId="25"/>
    <cellStyle name="通貨 2 2" xfId="26"/>
    <cellStyle name="通貨 3" xfId="27"/>
    <cellStyle name="標準" xfId="0" builtinId="0"/>
    <cellStyle name="標準 2" xfId="28"/>
    <cellStyle name="標準 2 2" xfId="29"/>
    <cellStyle name="標準 2 2 2" xfId="30"/>
    <cellStyle name="標準 2_ゴルフ販売料金 宮古3ｺﾞﾙﾌ場 上期" xfId="31"/>
    <cellStyle name="標準 3" xfId="32"/>
    <cellStyle name="標準 3 2" xfId="33"/>
    <cellStyle name="標準 3_見積り 新興ﾌﾟﾛﾊﾟﾃｨｰ 100408 宮古島" xfId="34"/>
    <cellStyle name="標準 4" xfId="35"/>
    <cellStyle name="標準 5" xfId="36"/>
    <cellStyle name="標準 5 2" xfId="37"/>
    <cellStyle name="標準 5_コンペ競技 球遊会 100307 BBM タワー" xfId="38"/>
    <cellStyle name="標準_Sheet1" xfId="39"/>
    <cellStyle name="標準_Sheet1_最終案内 協和ｺﾝﾀｸﾄ 宮古 070708 SBSS" xfId="40"/>
    <cellStyle name="標準_見積もり（包括）" xfId="41"/>
    <cellStyle name="標準_山田プロ料金表 宮古島 企画書 0511 03" xfId="42"/>
    <cellStyle name="標準_申込み書 サンプル 個人 08 09" xfId="43"/>
    <cellStyle name="未定義" xfId="4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90</xdr:row>
      <xdr:rowOff>161925</xdr:rowOff>
    </xdr:from>
    <xdr:to>
      <xdr:col>5</xdr:col>
      <xdr:colOff>1190625</xdr:colOff>
      <xdr:row>119</xdr:row>
      <xdr:rowOff>148167</xdr:rowOff>
    </xdr:to>
    <xdr:sp macro="" textlink="">
      <xdr:nvSpPr>
        <xdr:cNvPr id="1025" name="AutoShape 1"/>
        <xdr:cNvSpPr>
          <a:spLocks noChangeAspect="1" noChangeArrowheads="1"/>
        </xdr:cNvSpPr>
      </xdr:nvSpPr>
      <xdr:spPr bwMode="auto">
        <a:xfrm>
          <a:off x="209550" y="15735300"/>
          <a:ext cx="6115050" cy="5419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127001</xdr:colOff>
      <xdr:row>99</xdr:row>
      <xdr:rowOff>84667</xdr:rowOff>
    </xdr:from>
    <xdr:to>
      <xdr:col>6</xdr:col>
      <xdr:colOff>254000</xdr:colOff>
      <xdr:row>153</xdr:row>
      <xdr:rowOff>1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1" y="22637750"/>
          <a:ext cx="6614582" cy="9059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62</xdr:row>
      <xdr:rowOff>0</xdr:rowOff>
    </xdr:from>
    <xdr:to>
      <xdr:col>1</xdr:col>
      <xdr:colOff>0</xdr:colOff>
      <xdr:row>62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1000" y="21278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希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望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者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の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み</a:t>
          </a:r>
        </a:p>
      </xdr:txBody>
    </xdr:sp>
    <xdr:clientData/>
  </xdr:twoCellAnchor>
  <xdr:twoCellAnchor>
    <xdr:from>
      <xdr:col>1</xdr:col>
      <xdr:colOff>0</xdr:colOff>
      <xdr:row>62</xdr:row>
      <xdr:rowOff>0</xdr:rowOff>
    </xdr:from>
    <xdr:to>
      <xdr:col>1</xdr:col>
      <xdr:colOff>0</xdr:colOff>
      <xdr:row>62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81000" y="21278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en-US" altLang="ja-JP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記入必須</a:t>
          </a:r>
        </a:p>
      </xdr:txBody>
    </xdr:sp>
    <xdr:clientData/>
  </xdr:twoCellAnchor>
  <xdr:twoCellAnchor>
    <xdr:from>
      <xdr:col>4</xdr:col>
      <xdr:colOff>647700</xdr:colOff>
      <xdr:row>62</xdr:row>
      <xdr:rowOff>0</xdr:rowOff>
    </xdr:from>
    <xdr:to>
      <xdr:col>8</xdr:col>
      <xdr:colOff>9525</xdr:colOff>
      <xdr:row>62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057400" y="21278850"/>
          <a:ext cx="1419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ﾌﾟﾚｰ希望</a:t>
          </a:r>
        </a:p>
      </xdr:txBody>
    </xdr:sp>
    <xdr:clientData/>
  </xdr:twoCellAnchor>
  <xdr:twoCellAnchor>
    <xdr:from>
      <xdr:col>9</xdr:col>
      <xdr:colOff>447675</xdr:colOff>
      <xdr:row>62</xdr:row>
      <xdr:rowOff>0</xdr:rowOff>
    </xdr:from>
    <xdr:to>
      <xdr:col>19</xdr:col>
      <xdr:colOff>381000</xdr:colOff>
      <xdr:row>62</xdr:row>
      <xdr:rowOff>0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4524375" y="21278850"/>
          <a:ext cx="67722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62</xdr:row>
      <xdr:rowOff>0</xdr:rowOff>
    </xdr:from>
    <xdr:to>
      <xdr:col>1</xdr:col>
      <xdr:colOff>0</xdr:colOff>
      <xdr:row>62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381000" y="21278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en-US" altLang="ja-JP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記入必須</a:t>
          </a:r>
        </a:p>
      </xdr:txBody>
    </xdr: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81000" y="22059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希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望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者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の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み</a:t>
          </a:r>
        </a:p>
      </xdr:txBody>
    </xdr: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381000" y="22059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en-US" altLang="ja-JP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記入必須</a:t>
          </a:r>
        </a:p>
      </xdr:txBody>
    </xdr:sp>
    <xdr:clientData/>
  </xdr:twoCellAnchor>
  <xdr:twoCellAnchor>
    <xdr:from>
      <xdr:col>4</xdr:col>
      <xdr:colOff>647700</xdr:colOff>
      <xdr:row>64</xdr:row>
      <xdr:rowOff>0</xdr:rowOff>
    </xdr:from>
    <xdr:to>
      <xdr:col>8</xdr:col>
      <xdr:colOff>9525</xdr:colOff>
      <xdr:row>64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057400" y="22059900"/>
          <a:ext cx="1419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ﾌﾟﾚｰ希望</a:t>
          </a:r>
        </a:p>
      </xdr:txBody>
    </xdr:sp>
    <xdr:clientData/>
  </xdr:twoCellAnchor>
  <xdr:twoCellAnchor>
    <xdr:from>
      <xdr:col>9</xdr:col>
      <xdr:colOff>447675</xdr:colOff>
      <xdr:row>64</xdr:row>
      <xdr:rowOff>0</xdr:rowOff>
    </xdr:from>
    <xdr:to>
      <xdr:col>19</xdr:col>
      <xdr:colOff>381000</xdr:colOff>
      <xdr:row>64</xdr:row>
      <xdr:rowOff>0</xdr:rowOff>
    </xdr:to>
    <xdr:sp macro="" textlink="">
      <xdr:nvSpPr>
        <xdr:cNvPr id="10" name="AutoShape 9"/>
        <xdr:cNvSpPr>
          <a:spLocks noChangeArrowheads="1"/>
        </xdr:cNvSpPr>
      </xdr:nvSpPr>
      <xdr:spPr bwMode="auto">
        <a:xfrm>
          <a:off x="4524375" y="22059900"/>
          <a:ext cx="67722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381000" y="22059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en-US" altLang="ja-JP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記入必須</a:t>
          </a:r>
        </a:p>
      </xdr:txBody>
    </xdr:sp>
    <xdr:clientData/>
  </xdr:twoCellAnchor>
  <xdr:twoCellAnchor>
    <xdr:from>
      <xdr:col>4</xdr:col>
      <xdr:colOff>647700</xdr:colOff>
      <xdr:row>56</xdr:row>
      <xdr:rowOff>0</xdr:rowOff>
    </xdr:from>
    <xdr:to>
      <xdr:col>8</xdr:col>
      <xdr:colOff>9525</xdr:colOff>
      <xdr:row>56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057400" y="20078700"/>
          <a:ext cx="1419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ﾌﾟﾚｰ希望</a:t>
          </a:r>
        </a:p>
      </xdr:txBody>
    </xdr:sp>
    <xdr:clientData/>
  </xdr:twoCellAnchor>
  <xdr:twoCellAnchor>
    <xdr:from>
      <xdr:col>4</xdr:col>
      <xdr:colOff>647700</xdr:colOff>
      <xdr:row>50</xdr:row>
      <xdr:rowOff>0</xdr:rowOff>
    </xdr:from>
    <xdr:to>
      <xdr:col>8</xdr:col>
      <xdr:colOff>9525</xdr:colOff>
      <xdr:row>50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057400" y="17602200"/>
          <a:ext cx="1419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ﾌﾟﾚｰ希望</a:t>
          </a:r>
        </a:p>
      </xdr:txBody>
    </xdr:sp>
    <xdr:clientData/>
  </xdr:twoCellAnchor>
  <xdr:twoCellAnchor>
    <xdr:from>
      <xdr:col>0</xdr:col>
      <xdr:colOff>66675</xdr:colOff>
      <xdr:row>69</xdr:row>
      <xdr:rowOff>104775</xdr:rowOff>
    </xdr:from>
    <xdr:to>
      <xdr:col>1</xdr:col>
      <xdr:colOff>304800</xdr:colOff>
      <xdr:row>71</xdr:row>
      <xdr:rowOff>152400</xdr:rowOff>
    </xdr:to>
    <xdr:pic>
      <xdr:nvPicPr>
        <xdr:cNvPr id="1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3326725"/>
          <a:ext cx="6191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330200</xdr:colOff>
      <xdr:row>2</xdr:row>
      <xdr:rowOff>12700</xdr:rowOff>
    </xdr:from>
    <xdr:to>
      <xdr:col>20</xdr:col>
      <xdr:colOff>482600</xdr:colOff>
      <xdr:row>3</xdr:row>
      <xdr:rowOff>342900</xdr:rowOff>
    </xdr:to>
    <xdr:sp macro="" textlink="">
      <xdr:nvSpPr>
        <xdr:cNvPr id="15" name="テキスト ボックス 14"/>
        <xdr:cNvSpPr txBox="1"/>
      </xdr:nvSpPr>
      <xdr:spPr>
        <a:xfrm>
          <a:off x="8693150" y="631825"/>
          <a:ext cx="3333750" cy="6921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>
            <a:lnSpc>
              <a:spcPts val="1900"/>
            </a:lnSpc>
          </a:pPr>
          <a:r>
            <a:rPr kumimoji="1" lang="en-US" altLang="ja-JP" sz="1600" b="1">
              <a:solidFill>
                <a:schemeClr val="bg1"/>
              </a:solidFill>
              <a:latin typeface="HGP明朝E" pitchFamily="18" charset="-128"/>
              <a:ea typeface="HGP明朝E" pitchFamily="18" charset="-128"/>
            </a:rPr>
            <a:t>6/5(</a:t>
          </a:r>
          <a:r>
            <a:rPr kumimoji="1" lang="ja-JP" altLang="en-US" sz="1600" b="1">
              <a:solidFill>
                <a:schemeClr val="bg1"/>
              </a:solidFill>
              <a:latin typeface="HGP明朝E" pitchFamily="18" charset="-128"/>
              <a:ea typeface="HGP明朝E" pitchFamily="18" charset="-128"/>
            </a:rPr>
            <a:t>金</a:t>
          </a:r>
          <a:r>
            <a:rPr kumimoji="1" lang="en-US" altLang="ja-JP" sz="1600" b="1">
              <a:solidFill>
                <a:schemeClr val="bg1"/>
              </a:solidFill>
              <a:latin typeface="HGP明朝E" pitchFamily="18" charset="-128"/>
              <a:ea typeface="HGP明朝E" pitchFamily="18" charset="-128"/>
            </a:rPr>
            <a:t>)  </a:t>
          </a:r>
          <a:r>
            <a:rPr kumimoji="1" lang="ja-JP" altLang="en-US" sz="1600" b="1">
              <a:solidFill>
                <a:schemeClr val="bg1"/>
              </a:solidFill>
              <a:latin typeface="HGP明朝E" pitchFamily="18" charset="-128"/>
              <a:ea typeface="HGP明朝E" pitchFamily="18" charset="-128"/>
            </a:rPr>
            <a:t>締切　　　　　　　　　　　　　　　　　　　　　　　　　　　　　　　　それ以降は、お問い合わせ下さい</a:t>
          </a:r>
          <a:endParaRPr kumimoji="1" lang="ja-JP" altLang="en-US" sz="1600" b="1">
            <a:latin typeface="HGP明朝E" pitchFamily="18" charset="-128"/>
            <a:ea typeface="HGP明朝E" pitchFamily="18" charset="-128"/>
          </a:endParaRPr>
        </a:p>
      </xdr:txBody>
    </xdr:sp>
    <xdr:clientData/>
  </xdr:twoCellAnchor>
  <xdr:twoCellAnchor>
    <xdr:from>
      <xdr:col>34</xdr:col>
      <xdr:colOff>152400</xdr:colOff>
      <xdr:row>36</xdr:row>
      <xdr:rowOff>12700</xdr:rowOff>
    </xdr:from>
    <xdr:to>
      <xdr:col>37</xdr:col>
      <xdr:colOff>38100</xdr:colOff>
      <xdr:row>36</xdr:row>
      <xdr:rowOff>711200</xdr:rowOff>
    </xdr:to>
    <xdr:sp macro="" textlink="">
      <xdr:nvSpPr>
        <xdr:cNvPr id="18" name="テキスト ボックス 17"/>
        <xdr:cNvSpPr txBox="1"/>
      </xdr:nvSpPr>
      <xdr:spPr>
        <a:xfrm>
          <a:off x="15087600" y="10883900"/>
          <a:ext cx="495300" cy="698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</a:t>
          </a:r>
          <a:endParaRPr kumimoji="1" lang="en-US" altLang="ja-JP" sz="1100"/>
        </a:p>
        <a:p>
          <a:r>
            <a:rPr kumimoji="1" lang="ja-JP" altLang="en-US" sz="1600" b="1">
              <a:latin typeface="+mn-ea"/>
              <a:ea typeface="+mn-ea"/>
            </a:rPr>
            <a:t>＋</a:t>
          </a:r>
          <a:endParaRPr kumimoji="1" lang="en-US" altLang="ja-JP" sz="1600" b="1">
            <a:latin typeface="+mn-ea"/>
            <a:ea typeface="+mn-ea"/>
          </a:endParaRPr>
        </a:p>
        <a:p>
          <a:r>
            <a:rPr kumimoji="1" lang="ja-JP" altLang="en-US" sz="1100"/>
            <a:t>　　　　　　　　　　　　　　　　　　　　　　　　　</a:t>
          </a:r>
          <a:r>
            <a:rPr kumimoji="1" lang="ja-JP" altLang="en-US" sz="1800">
              <a:latin typeface="+mn-ea"/>
              <a:ea typeface="+mn-ea"/>
            </a:rPr>
            <a:t>　　　　　　　　　　　　　</a:t>
          </a:r>
          <a:endParaRPr kumimoji="1" lang="ja-JP" altLang="en-US" sz="1800" b="1"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203200</xdr:colOff>
      <xdr:row>35</xdr:row>
      <xdr:rowOff>165100</xdr:rowOff>
    </xdr:from>
    <xdr:to>
      <xdr:col>3</xdr:col>
      <xdr:colOff>127000</xdr:colOff>
      <xdr:row>37</xdr:row>
      <xdr:rowOff>127000</xdr:rowOff>
    </xdr:to>
    <xdr:sp macro="" textlink="">
      <xdr:nvSpPr>
        <xdr:cNvPr id="22" name="テキスト ボックス 21"/>
        <xdr:cNvSpPr txBox="1"/>
      </xdr:nvSpPr>
      <xdr:spPr>
        <a:xfrm>
          <a:off x="203200" y="12496800"/>
          <a:ext cx="1104900" cy="5461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/>
            <a:t>枠内のみ</a:t>
          </a:r>
          <a:endParaRPr kumimoji="1" lang="en-US" altLang="ja-JP" sz="1100" b="1"/>
        </a:p>
        <a:p>
          <a:pPr algn="ctr"/>
          <a:r>
            <a:rPr kumimoji="1" lang="ja-JP" altLang="en-US" sz="1100" b="1"/>
            <a:t>ご入力下さい</a:t>
          </a:r>
        </a:p>
      </xdr:txBody>
    </xdr:sp>
    <xdr:clientData/>
  </xdr:twoCellAnchor>
  <xdr:twoCellAnchor>
    <xdr:from>
      <xdr:col>1</xdr:col>
      <xdr:colOff>0</xdr:colOff>
      <xdr:row>59</xdr:row>
      <xdr:rowOff>0</xdr:rowOff>
    </xdr:from>
    <xdr:to>
      <xdr:col>1</xdr:col>
      <xdr:colOff>0</xdr:colOff>
      <xdr:row>59</xdr:row>
      <xdr:rowOff>0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81000" y="20916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希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望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者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の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み</a:t>
          </a:r>
        </a:p>
      </xdr:txBody>
    </xdr:sp>
    <xdr:clientData/>
  </xdr:twoCellAnchor>
  <xdr:twoCellAnchor>
    <xdr:from>
      <xdr:col>1</xdr:col>
      <xdr:colOff>0</xdr:colOff>
      <xdr:row>59</xdr:row>
      <xdr:rowOff>0</xdr:rowOff>
    </xdr:from>
    <xdr:to>
      <xdr:col>1</xdr:col>
      <xdr:colOff>0</xdr:colOff>
      <xdr:row>59</xdr:row>
      <xdr:rowOff>0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381000" y="20916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en-US" altLang="ja-JP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記入必須</a:t>
          </a:r>
        </a:p>
      </xdr:txBody>
    </xdr:sp>
    <xdr:clientData/>
  </xdr:twoCellAnchor>
  <xdr:twoCellAnchor>
    <xdr:from>
      <xdr:col>4</xdr:col>
      <xdr:colOff>647700</xdr:colOff>
      <xdr:row>59</xdr:row>
      <xdr:rowOff>0</xdr:rowOff>
    </xdr:from>
    <xdr:to>
      <xdr:col>8</xdr:col>
      <xdr:colOff>9525</xdr:colOff>
      <xdr:row>59</xdr:row>
      <xdr:rowOff>0</xdr:rowOff>
    </xdr:to>
    <xdr:sp macro="" textlink="">
      <xdr:nvSpPr>
        <xdr:cNvPr id="25" name="Text Box 3"/>
        <xdr:cNvSpPr txBox="1">
          <a:spLocks noChangeArrowheads="1"/>
        </xdr:cNvSpPr>
      </xdr:nvSpPr>
      <xdr:spPr bwMode="auto">
        <a:xfrm>
          <a:off x="2066925" y="20916900"/>
          <a:ext cx="1435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ﾌﾟﾚｰ希望</a:t>
          </a:r>
        </a:p>
      </xdr:txBody>
    </xdr:sp>
    <xdr:clientData/>
  </xdr:twoCellAnchor>
  <xdr:twoCellAnchor>
    <xdr:from>
      <xdr:col>9</xdr:col>
      <xdr:colOff>447675</xdr:colOff>
      <xdr:row>59</xdr:row>
      <xdr:rowOff>0</xdr:rowOff>
    </xdr:from>
    <xdr:to>
      <xdr:col>19</xdr:col>
      <xdr:colOff>381000</xdr:colOff>
      <xdr:row>59</xdr:row>
      <xdr:rowOff>0</xdr:rowOff>
    </xdr:to>
    <xdr:sp macro="" textlink="">
      <xdr:nvSpPr>
        <xdr:cNvPr id="26" name="AutoShape 4"/>
        <xdr:cNvSpPr>
          <a:spLocks noChangeArrowheads="1"/>
        </xdr:cNvSpPr>
      </xdr:nvSpPr>
      <xdr:spPr bwMode="auto">
        <a:xfrm>
          <a:off x="4549775" y="20916900"/>
          <a:ext cx="68040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59</xdr:row>
      <xdr:rowOff>0</xdr:rowOff>
    </xdr:from>
    <xdr:to>
      <xdr:col>1</xdr:col>
      <xdr:colOff>0</xdr:colOff>
      <xdr:row>59</xdr:row>
      <xdr:rowOff>0</xdr:rowOff>
    </xdr:to>
    <xdr:sp macro="" textlink="">
      <xdr:nvSpPr>
        <xdr:cNvPr id="27" name="Text Box 5"/>
        <xdr:cNvSpPr txBox="1">
          <a:spLocks noChangeArrowheads="1"/>
        </xdr:cNvSpPr>
      </xdr:nvSpPr>
      <xdr:spPr bwMode="auto">
        <a:xfrm>
          <a:off x="381000" y="20916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en-US" altLang="ja-JP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記入必須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9"/>
  <sheetViews>
    <sheetView view="pageBreakPreview" topLeftCell="A109" zoomScale="90" zoomScaleNormal="100" zoomScaleSheetLayoutView="90" workbookViewId="0">
      <selection activeCell="L11" sqref="L11"/>
    </sheetView>
  </sheetViews>
  <sheetFormatPr defaultRowHeight="13.5"/>
  <cols>
    <col min="1" max="1" width="11.75" customWidth="1"/>
    <col min="2" max="2" width="7.5" customWidth="1"/>
    <col min="3" max="3" width="13.375" customWidth="1"/>
    <col min="4" max="4" width="17" customWidth="1"/>
    <col min="5" max="6" width="17.75" customWidth="1"/>
    <col min="7" max="7" width="4.25" customWidth="1"/>
  </cols>
  <sheetData>
    <row r="2" spans="1:11" ht="30" customHeight="1">
      <c r="A2" s="164" t="s">
        <v>83</v>
      </c>
      <c r="B2" s="164"/>
      <c r="C2" s="164"/>
      <c r="D2" s="164"/>
      <c r="E2" s="164"/>
      <c r="F2" s="164"/>
    </row>
    <row r="4" spans="1:11" ht="20.100000000000001" customHeight="1">
      <c r="A4" t="s">
        <v>45</v>
      </c>
      <c r="B4" s="165" t="s">
        <v>138</v>
      </c>
      <c r="C4" s="165"/>
      <c r="D4" s="165"/>
      <c r="E4" s="165"/>
      <c r="F4" s="165"/>
    </row>
    <row r="5" spans="1:11" ht="20.100000000000001" customHeight="1">
      <c r="B5" s="165"/>
      <c r="C5" s="165"/>
      <c r="D5" s="165"/>
      <c r="E5" s="165"/>
      <c r="F5" s="165"/>
    </row>
    <row r="6" spans="1:11" ht="20.100000000000001" customHeight="1">
      <c r="B6" s="165"/>
      <c r="C6" s="165"/>
      <c r="D6" s="165"/>
      <c r="E6" s="165"/>
      <c r="F6" s="165"/>
    </row>
    <row r="7" spans="1:11" ht="20.100000000000001" customHeight="1">
      <c r="B7" s="102"/>
      <c r="C7" s="102"/>
      <c r="D7" s="102"/>
      <c r="E7" s="102"/>
      <c r="F7" s="102"/>
    </row>
    <row r="8" spans="1:11" ht="20.100000000000001" customHeight="1">
      <c r="A8" t="s">
        <v>79</v>
      </c>
      <c r="B8" s="103" t="s">
        <v>137</v>
      </c>
      <c r="C8" s="73"/>
      <c r="D8" s="73"/>
      <c r="E8" s="73"/>
      <c r="F8" s="73"/>
    </row>
    <row r="9" spans="1:11" ht="20.100000000000001" customHeight="1">
      <c r="B9" s="103"/>
      <c r="C9" s="101"/>
      <c r="D9" s="101"/>
      <c r="E9" s="101"/>
      <c r="F9" s="101"/>
    </row>
    <row r="10" spans="1:11" ht="20.100000000000001" customHeight="1">
      <c r="A10" t="s">
        <v>46</v>
      </c>
      <c r="B10" t="s">
        <v>84</v>
      </c>
    </row>
    <row r="11" spans="1:11" ht="20.100000000000001" customHeight="1">
      <c r="C11" t="s">
        <v>47</v>
      </c>
    </row>
    <row r="12" spans="1:11" ht="20.100000000000001" customHeight="1">
      <c r="B12" s="71"/>
      <c r="C12" t="s">
        <v>85</v>
      </c>
    </row>
    <row r="13" spans="1:11" ht="20.100000000000001" customHeight="1">
      <c r="C13" t="s">
        <v>80</v>
      </c>
    </row>
    <row r="14" spans="1:11" ht="20.100000000000001" customHeight="1">
      <c r="C14" s="76"/>
    </row>
    <row r="15" spans="1:11" ht="20.100000000000001" customHeight="1" thickBot="1">
      <c r="A15" s="137" t="s">
        <v>71</v>
      </c>
    </row>
    <row r="16" spans="1:11" ht="20.100000000000001" customHeight="1">
      <c r="A16" s="140" t="s">
        <v>49</v>
      </c>
      <c r="B16" s="166" t="s">
        <v>94</v>
      </c>
      <c r="C16" s="168" t="s">
        <v>86</v>
      </c>
      <c r="D16" s="141"/>
      <c r="E16" s="160" t="s">
        <v>48</v>
      </c>
      <c r="F16" s="161"/>
      <c r="G16" s="40"/>
      <c r="H16" s="40"/>
      <c r="I16" s="40"/>
      <c r="J16" s="40"/>
      <c r="K16" s="40"/>
    </row>
    <row r="17" spans="1:11" ht="20.100000000000001" customHeight="1" thickBot="1">
      <c r="A17" s="142"/>
      <c r="B17" s="167"/>
      <c r="C17" s="169"/>
      <c r="D17" s="143"/>
      <c r="E17" s="105" t="s">
        <v>87</v>
      </c>
      <c r="F17" s="106" t="s">
        <v>88</v>
      </c>
      <c r="G17" s="40"/>
      <c r="H17" s="40"/>
      <c r="I17" s="40"/>
      <c r="J17" s="40"/>
      <c r="K17" s="40"/>
    </row>
    <row r="18" spans="1:11" ht="20.100000000000001" customHeight="1">
      <c r="A18" s="117">
        <v>42193</v>
      </c>
      <c r="B18" s="148" t="s">
        <v>121</v>
      </c>
      <c r="C18" s="170" t="s">
        <v>89</v>
      </c>
      <c r="D18" s="171"/>
      <c r="E18" s="124">
        <v>76800</v>
      </c>
      <c r="F18" s="125">
        <v>71800</v>
      </c>
    </row>
    <row r="19" spans="1:11" ht="20.100000000000001" customHeight="1">
      <c r="A19" s="121" t="s">
        <v>95</v>
      </c>
      <c r="B19" s="149"/>
      <c r="C19" s="154" t="s">
        <v>119</v>
      </c>
      <c r="D19" s="155"/>
      <c r="E19" s="126">
        <v>71800</v>
      </c>
      <c r="F19" s="133" t="s">
        <v>125</v>
      </c>
    </row>
    <row r="20" spans="1:11" ht="20.100000000000001" customHeight="1">
      <c r="A20" s="118">
        <f>A18+3</f>
        <v>42196</v>
      </c>
      <c r="B20" s="149"/>
      <c r="C20" s="145" t="s">
        <v>99</v>
      </c>
      <c r="D20" s="145"/>
      <c r="E20" s="135" t="s">
        <v>131</v>
      </c>
      <c r="F20" s="127">
        <v>78800</v>
      </c>
    </row>
    <row r="21" spans="1:11" ht="20.100000000000001" customHeight="1">
      <c r="A21" s="123" t="s">
        <v>120</v>
      </c>
      <c r="B21" s="149"/>
      <c r="C21" s="145" t="s">
        <v>90</v>
      </c>
      <c r="D21" s="145"/>
      <c r="E21" s="126">
        <v>83800</v>
      </c>
      <c r="F21" s="127" t="s">
        <v>124</v>
      </c>
    </row>
    <row r="22" spans="1:11" ht="20.100000000000001" customHeight="1">
      <c r="A22" s="122">
        <v>42194</v>
      </c>
      <c r="B22" s="149"/>
      <c r="C22" s="145" t="s">
        <v>91</v>
      </c>
      <c r="D22" s="145"/>
      <c r="E22" s="134" t="s">
        <v>128</v>
      </c>
      <c r="F22" s="127">
        <v>75300</v>
      </c>
    </row>
    <row r="23" spans="1:11" ht="20.100000000000001" customHeight="1">
      <c r="A23" s="121" t="s">
        <v>95</v>
      </c>
      <c r="B23" s="149"/>
      <c r="C23" s="145" t="s">
        <v>92</v>
      </c>
      <c r="D23" s="145"/>
      <c r="E23" s="126">
        <v>76800</v>
      </c>
      <c r="F23" s="127">
        <v>74800</v>
      </c>
    </row>
    <row r="24" spans="1:11" ht="20.100000000000001" customHeight="1" thickBot="1">
      <c r="A24" s="119">
        <f>A22+3</f>
        <v>42197</v>
      </c>
      <c r="B24" s="150"/>
      <c r="C24" s="162" t="s">
        <v>93</v>
      </c>
      <c r="D24" s="163"/>
      <c r="E24" s="128" t="s">
        <v>124</v>
      </c>
      <c r="F24" s="129">
        <v>83800</v>
      </c>
    </row>
    <row r="25" spans="1:11" ht="20.100000000000001" customHeight="1">
      <c r="A25" s="146">
        <v>42193</v>
      </c>
      <c r="B25" s="148" t="s">
        <v>122</v>
      </c>
      <c r="C25" s="151" t="s">
        <v>89</v>
      </c>
      <c r="D25" s="152"/>
      <c r="E25" s="124">
        <v>83800</v>
      </c>
      <c r="F25" s="125">
        <v>77800</v>
      </c>
    </row>
    <row r="26" spans="1:11" ht="20.100000000000001" customHeight="1">
      <c r="A26" s="147"/>
      <c r="B26" s="149"/>
      <c r="C26" s="154" t="s">
        <v>119</v>
      </c>
      <c r="D26" s="155"/>
      <c r="E26" s="126">
        <v>77800</v>
      </c>
      <c r="F26" s="133" t="s">
        <v>126</v>
      </c>
    </row>
    <row r="27" spans="1:11" ht="20.100000000000001" customHeight="1">
      <c r="A27" s="147"/>
      <c r="B27" s="149"/>
      <c r="C27" s="145" t="s">
        <v>99</v>
      </c>
      <c r="D27" s="145"/>
      <c r="E27" s="135" t="s">
        <v>132</v>
      </c>
      <c r="F27" s="127">
        <v>86800</v>
      </c>
    </row>
    <row r="28" spans="1:11" ht="20.100000000000001" customHeight="1">
      <c r="A28" s="153" t="s">
        <v>95</v>
      </c>
      <c r="B28" s="149"/>
      <c r="C28" s="154" t="s">
        <v>90</v>
      </c>
      <c r="D28" s="155"/>
      <c r="E28" s="130">
        <v>93800</v>
      </c>
      <c r="F28" s="131" t="s">
        <v>124</v>
      </c>
    </row>
    <row r="29" spans="1:11" ht="20.100000000000001" customHeight="1">
      <c r="A29" s="153"/>
      <c r="B29" s="149"/>
      <c r="C29" s="154" t="s">
        <v>91</v>
      </c>
      <c r="D29" s="155"/>
      <c r="E29" s="134" t="s">
        <v>129</v>
      </c>
      <c r="F29" s="131">
        <v>83300</v>
      </c>
    </row>
    <row r="30" spans="1:11" ht="20.100000000000001" customHeight="1">
      <c r="A30" s="156">
        <f>A25+4</f>
        <v>42197</v>
      </c>
      <c r="B30" s="149"/>
      <c r="C30" s="154" t="s">
        <v>92</v>
      </c>
      <c r="D30" s="155"/>
      <c r="E30" s="126">
        <v>83800</v>
      </c>
      <c r="F30" s="127">
        <v>81300</v>
      </c>
    </row>
    <row r="31" spans="1:11" ht="20.100000000000001" customHeight="1" thickBot="1">
      <c r="A31" s="157"/>
      <c r="B31" s="150"/>
      <c r="C31" s="158" t="s">
        <v>93</v>
      </c>
      <c r="D31" s="159"/>
      <c r="E31" s="128" t="s">
        <v>124</v>
      </c>
      <c r="F31" s="131">
        <v>93800</v>
      </c>
    </row>
    <row r="32" spans="1:11" ht="20.100000000000001" customHeight="1">
      <c r="A32" s="146">
        <v>42194</v>
      </c>
      <c r="B32" s="148" t="s">
        <v>123</v>
      </c>
      <c r="C32" s="174" t="s">
        <v>89</v>
      </c>
      <c r="D32" s="171"/>
      <c r="E32" s="124">
        <v>69800</v>
      </c>
      <c r="F32" s="125">
        <v>65800</v>
      </c>
    </row>
    <row r="33" spans="1:6" ht="20.100000000000001" customHeight="1">
      <c r="A33" s="147"/>
      <c r="B33" s="149"/>
      <c r="C33" s="154" t="s">
        <v>119</v>
      </c>
      <c r="D33" s="155"/>
      <c r="E33" s="126">
        <v>65800</v>
      </c>
      <c r="F33" s="133" t="s">
        <v>127</v>
      </c>
    </row>
    <row r="34" spans="1:6" ht="20.100000000000001" customHeight="1">
      <c r="A34" s="147"/>
      <c r="B34" s="149"/>
      <c r="C34" s="145" t="s">
        <v>99</v>
      </c>
      <c r="D34" s="145"/>
      <c r="E34" s="135" t="s">
        <v>133</v>
      </c>
      <c r="F34" s="127">
        <v>70800</v>
      </c>
    </row>
    <row r="35" spans="1:6" ht="20.100000000000001" customHeight="1">
      <c r="A35" s="153" t="s">
        <v>95</v>
      </c>
      <c r="B35" s="149"/>
      <c r="C35" s="145" t="s">
        <v>90</v>
      </c>
      <c r="D35" s="145"/>
      <c r="E35" s="126">
        <v>73800</v>
      </c>
      <c r="F35" s="127" t="s">
        <v>124</v>
      </c>
    </row>
    <row r="36" spans="1:6" ht="20.100000000000001" customHeight="1">
      <c r="A36" s="153"/>
      <c r="B36" s="149"/>
      <c r="C36" s="145" t="s">
        <v>91</v>
      </c>
      <c r="D36" s="145"/>
      <c r="E36" s="134" t="s">
        <v>130</v>
      </c>
      <c r="F36" s="127">
        <v>67300</v>
      </c>
    </row>
    <row r="37" spans="1:6" ht="20.100000000000001" customHeight="1">
      <c r="A37" s="156">
        <f>A32+2</f>
        <v>42196</v>
      </c>
      <c r="B37" s="149"/>
      <c r="C37" s="145" t="s">
        <v>92</v>
      </c>
      <c r="D37" s="145"/>
      <c r="E37" s="126">
        <v>69800</v>
      </c>
      <c r="F37" s="127">
        <v>68300</v>
      </c>
    </row>
    <row r="38" spans="1:6" ht="20.100000000000001" customHeight="1" thickBot="1">
      <c r="A38" s="157"/>
      <c r="B38" s="150"/>
      <c r="C38" s="175" t="s">
        <v>93</v>
      </c>
      <c r="D38" s="176"/>
      <c r="E38" s="136" t="s">
        <v>124</v>
      </c>
      <c r="F38" s="132">
        <v>73800</v>
      </c>
    </row>
    <row r="39" spans="1:6" ht="20.100000000000001" customHeight="1">
      <c r="A39" s="99" t="s">
        <v>134</v>
      </c>
    </row>
    <row r="40" spans="1:6" ht="20.100000000000001" customHeight="1">
      <c r="A40" t="s">
        <v>147</v>
      </c>
    </row>
    <row r="41" spans="1:6" ht="20.100000000000001" customHeight="1">
      <c r="A41" t="s">
        <v>135</v>
      </c>
    </row>
    <row r="42" spans="1:6" ht="20.100000000000001" customHeight="1">
      <c r="A42" t="s">
        <v>96</v>
      </c>
    </row>
    <row r="43" spans="1:6" ht="20.100000000000001" customHeight="1"/>
    <row r="44" spans="1:6" ht="20.100000000000001" customHeight="1">
      <c r="A44" s="137" t="s">
        <v>97</v>
      </c>
    </row>
    <row r="45" spans="1:6" ht="7.5" customHeight="1" thickBot="1">
      <c r="A45" s="72"/>
    </row>
    <row r="46" spans="1:6" ht="20.100000000000001" customHeight="1">
      <c r="B46" s="112"/>
      <c r="C46" s="140" t="s">
        <v>86</v>
      </c>
      <c r="D46" s="141"/>
      <c r="E46" s="160" t="s">
        <v>48</v>
      </c>
      <c r="F46" s="161"/>
    </row>
    <row r="47" spans="1:6" ht="20.100000000000001" customHeight="1" thickBot="1">
      <c r="B47" s="112"/>
      <c r="C47" s="142"/>
      <c r="D47" s="143"/>
      <c r="E47" s="105" t="s">
        <v>87</v>
      </c>
      <c r="F47" s="106" t="s">
        <v>88</v>
      </c>
    </row>
    <row r="48" spans="1:6" ht="20.100000000000001" customHeight="1">
      <c r="B48" s="112"/>
      <c r="C48" s="173" t="s">
        <v>89</v>
      </c>
      <c r="D48" s="171"/>
      <c r="E48" s="107">
        <v>8000</v>
      </c>
      <c r="F48" s="108">
        <v>6200</v>
      </c>
    </row>
    <row r="49" spans="1:11" ht="20.100000000000001" customHeight="1">
      <c r="B49" s="112"/>
      <c r="C49" s="144" t="s">
        <v>99</v>
      </c>
      <c r="D49" s="145"/>
      <c r="E49" s="135" t="s">
        <v>136</v>
      </c>
      <c r="F49" s="127">
        <v>8700</v>
      </c>
    </row>
    <row r="50" spans="1:11" ht="20.100000000000001" customHeight="1">
      <c r="B50" s="112"/>
      <c r="C50" s="144" t="s">
        <v>90</v>
      </c>
      <c r="D50" s="145"/>
      <c r="E50" s="111">
        <v>10300</v>
      </c>
      <c r="F50" s="127" t="s">
        <v>124</v>
      </c>
      <c r="K50" s="74"/>
    </row>
    <row r="51" spans="1:11" ht="20.100000000000001" customHeight="1">
      <c r="B51" s="112"/>
      <c r="C51" s="144" t="s">
        <v>91</v>
      </c>
      <c r="D51" s="145"/>
      <c r="E51" s="134" t="s">
        <v>146</v>
      </c>
      <c r="F51" s="115">
        <v>7000</v>
      </c>
      <c r="J51" t="s">
        <v>78</v>
      </c>
      <c r="K51" s="74"/>
    </row>
    <row r="52" spans="1:11" ht="20.100000000000001" customHeight="1">
      <c r="C52" s="144" t="s">
        <v>92</v>
      </c>
      <c r="D52" s="145"/>
      <c r="E52" s="126">
        <v>7800</v>
      </c>
      <c r="F52" s="127">
        <v>7300</v>
      </c>
    </row>
    <row r="53" spans="1:11" ht="20.100000000000001" customHeight="1">
      <c r="C53" s="172" t="s">
        <v>93</v>
      </c>
      <c r="D53" s="163"/>
      <c r="E53" s="109">
        <v>18900</v>
      </c>
      <c r="F53" s="110">
        <v>10300</v>
      </c>
    </row>
    <row r="54" spans="1:11" ht="20.100000000000001" customHeight="1" thickBot="1">
      <c r="C54" s="179" t="s">
        <v>172</v>
      </c>
      <c r="D54" s="180"/>
      <c r="E54" s="113">
        <v>16700</v>
      </c>
      <c r="F54" s="114">
        <v>9000</v>
      </c>
    </row>
    <row r="55" spans="1:11" ht="20.100000000000001" customHeight="1">
      <c r="C55" s="162" t="s">
        <v>173</v>
      </c>
      <c r="D55" s="162"/>
      <c r="E55" s="162"/>
      <c r="F55" s="162"/>
      <c r="G55" s="162"/>
    </row>
    <row r="56" spans="1:11" ht="20.100000000000001" customHeight="1">
      <c r="C56" s="162" t="s">
        <v>182</v>
      </c>
      <c r="D56" s="162"/>
      <c r="E56" s="162"/>
      <c r="F56" s="162"/>
      <c r="G56" s="162"/>
    </row>
    <row r="57" spans="1:11" ht="20.100000000000001" customHeight="1">
      <c r="C57" s="162" t="s">
        <v>181</v>
      </c>
      <c r="D57" s="162"/>
      <c r="E57" s="162"/>
      <c r="F57" s="162"/>
      <c r="G57" s="162"/>
    </row>
    <row r="58" spans="1:11" ht="20.100000000000001" customHeight="1">
      <c r="C58" s="162" t="s">
        <v>177</v>
      </c>
      <c r="D58" s="162"/>
      <c r="E58" s="162"/>
      <c r="F58" s="162"/>
      <c r="G58" s="162"/>
    </row>
    <row r="59" spans="1:11" ht="20.100000000000001" customHeight="1">
      <c r="C59" s="162" t="s">
        <v>178</v>
      </c>
      <c r="D59" s="162"/>
      <c r="E59" s="162"/>
      <c r="F59" s="162"/>
      <c r="G59" s="162"/>
    </row>
    <row r="60" spans="1:11">
      <c r="A60" t="s">
        <v>72</v>
      </c>
    </row>
    <row r="61" spans="1:11" ht="20.100000000000001" customHeight="1">
      <c r="A61" s="72" t="s">
        <v>139</v>
      </c>
    </row>
    <row r="62" spans="1:11" ht="20.100000000000001" customHeight="1">
      <c r="B62" s="74" t="s">
        <v>98</v>
      </c>
      <c r="E62" t="s">
        <v>102</v>
      </c>
    </row>
    <row r="63" spans="1:11" ht="20.100000000000001" customHeight="1">
      <c r="B63" s="74" t="s">
        <v>103</v>
      </c>
    </row>
    <row r="64" spans="1:11" ht="7.5" customHeight="1">
      <c r="B64" s="74"/>
    </row>
    <row r="65" spans="1:6" ht="20.100000000000001" customHeight="1">
      <c r="A65" s="72" t="s">
        <v>140</v>
      </c>
    </row>
    <row r="66" spans="1:6" ht="20.100000000000001" customHeight="1">
      <c r="B66" s="74" t="s">
        <v>116</v>
      </c>
      <c r="E66" t="s">
        <v>117</v>
      </c>
    </row>
    <row r="67" spans="1:6" ht="20.100000000000001" customHeight="1">
      <c r="B67" s="74" t="s">
        <v>118</v>
      </c>
    </row>
    <row r="68" spans="1:6" ht="7.5" customHeight="1">
      <c r="B68" s="74"/>
    </row>
    <row r="69" spans="1:6" ht="20.100000000000001" customHeight="1">
      <c r="A69" s="75" t="s">
        <v>141</v>
      </c>
    </row>
    <row r="70" spans="1:6" ht="20.100000000000001" customHeight="1">
      <c r="B70" s="74" t="s">
        <v>100</v>
      </c>
      <c r="E70" t="s">
        <v>101</v>
      </c>
    </row>
    <row r="71" spans="1:6" ht="20.100000000000001" customHeight="1">
      <c r="B71" s="74" t="s">
        <v>108</v>
      </c>
    </row>
    <row r="72" spans="1:6" ht="7.5" customHeight="1"/>
    <row r="73" spans="1:6" ht="20.100000000000001" customHeight="1">
      <c r="A73" s="72" t="s">
        <v>142</v>
      </c>
    </row>
    <row r="74" spans="1:6" ht="20.100000000000001" customHeight="1">
      <c r="B74" s="182" t="s">
        <v>105</v>
      </c>
      <c r="C74" s="182"/>
      <c r="D74" s="182"/>
      <c r="E74" s="74" t="s">
        <v>104</v>
      </c>
      <c r="F74" s="74"/>
    </row>
    <row r="75" spans="1:6" ht="20.100000000000001" customHeight="1">
      <c r="B75" s="74" t="s">
        <v>109</v>
      </c>
    </row>
    <row r="76" spans="1:6" ht="7.5" customHeight="1">
      <c r="D76" s="100"/>
      <c r="E76" s="100"/>
      <c r="F76" s="100"/>
    </row>
    <row r="77" spans="1:6" ht="20.100000000000001" customHeight="1">
      <c r="A77" s="72" t="s">
        <v>143</v>
      </c>
      <c r="D77" s="100"/>
      <c r="E77" s="100"/>
      <c r="F77" s="100"/>
    </row>
    <row r="78" spans="1:6" ht="20.100000000000001" customHeight="1">
      <c r="B78" t="s">
        <v>106</v>
      </c>
      <c r="D78" s="100"/>
      <c r="E78" s="100" t="s">
        <v>107</v>
      </c>
      <c r="F78" s="100"/>
    </row>
    <row r="79" spans="1:6" ht="20.100000000000001" customHeight="1">
      <c r="B79" s="74" t="s">
        <v>110</v>
      </c>
      <c r="D79" s="100"/>
      <c r="E79" s="100"/>
      <c r="F79" s="100"/>
    </row>
    <row r="80" spans="1:6" ht="7.5" customHeight="1">
      <c r="B80" s="74"/>
      <c r="D80" s="104"/>
      <c r="E80" s="104"/>
      <c r="F80" s="104"/>
    </row>
    <row r="81" spans="1:6" ht="20.100000000000001" customHeight="1">
      <c r="A81" t="s">
        <v>144</v>
      </c>
      <c r="B81" s="74"/>
      <c r="D81" s="104"/>
      <c r="E81" s="104"/>
      <c r="F81" s="104"/>
    </row>
    <row r="82" spans="1:6" ht="20.100000000000001" customHeight="1">
      <c r="B82" s="74" t="s">
        <v>111</v>
      </c>
      <c r="D82" s="104"/>
      <c r="E82" s="104" t="s">
        <v>112</v>
      </c>
      <c r="F82" s="104"/>
    </row>
    <row r="83" spans="1:6" ht="20.100000000000001" customHeight="1">
      <c r="B83" s="74" t="s">
        <v>109</v>
      </c>
      <c r="D83" s="104"/>
      <c r="E83" s="104"/>
      <c r="F83" s="104"/>
    </row>
    <row r="84" spans="1:6" ht="7.5" customHeight="1">
      <c r="B84" s="74"/>
      <c r="D84" s="104"/>
      <c r="E84" s="104"/>
      <c r="F84" s="104"/>
    </row>
    <row r="85" spans="1:6" ht="20.100000000000001" customHeight="1">
      <c r="A85" s="72" t="s">
        <v>145</v>
      </c>
      <c r="B85" s="74"/>
      <c r="D85" s="104"/>
      <c r="E85" s="104"/>
      <c r="F85" s="104"/>
    </row>
    <row r="86" spans="1:6" ht="20.100000000000001" customHeight="1">
      <c r="B86" s="74" t="s">
        <v>113</v>
      </c>
      <c r="D86" s="104"/>
      <c r="E86" s="104" t="s">
        <v>114</v>
      </c>
      <c r="F86" s="104"/>
    </row>
    <row r="87" spans="1:6" ht="20.100000000000001" customHeight="1">
      <c r="B87" s="74" t="s">
        <v>115</v>
      </c>
      <c r="D87" s="104"/>
      <c r="E87" s="104"/>
      <c r="F87" s="104"/>
    </row>
    <row r="88" spans="1:6" ht="6" customHeight="1">
      <c r="B88" s="74"/>
      <c r="D88" s="104"/>
      <c r="E88" s="104"/>
      <c r="F88" s="104"/>
    </row>
    <row r="89" spans="1:6" ht="19.5" customHeight="1">
      <c r="A89" s="72" t="s">
        <v>175</v>
      </c>
      <c r="D89" s="100"/>
      <c r="E89" s="100"/>
      <c r="F89" s="100"/>
    </row>
    <row r="90" spans="1:6" ht="19.5" customHeight="1">
      <c r="B90" s="181" t="s">
        <v>179</v>
      </c>
      <c r="C90" s="181"/>
      <c r="D90" s="181"/>
      <c r="E90" s="139" t="s">
        <v>174</v>
      </c>
      <c r="F90" s="138"/>
    </row>
    <row r="91" spans="1:6" ht="18.75" customHeight="1">
      <c r="B91" s="74" t="s">
        <v>176</v>
      </c>
      <c r="C91" s="100"/>
    </row>
    <row r="92" spans="1:6" ht="19.5" customHeight="1">
      <c r="B92" s="177" t="s">
        <v>180</v>
      </c>
      <c r="C92" s="177"/>
      <c r="D92" s="177"/>
      <c r="E92" s="177"/>
      <c r="F92" s="177"/>
    </row>
    <row r="93" spans="1:6" ht="17.25">
      <c r="A93" s="178" t="s">
        <v>148</v>
      </c>
      <c r="B93" s="178"/>
      <c r="C93" s="178"/>
      <c r="D93" s="178"/>
      <c r="E93" s="178"/>
      <c r="F93" s="178"/>
    </row>
    <row r="95" spans="1:6">
      <c r="A95" t="s">
        <v>44</v>
      </c>
      <c r="D95" s="116"/>
      <c r="E95" s="116"/>
      <c r="F95" s="116"/>
    </row>
    <row r="96" spans="1:6" ht="13.5" customHeight="1">
      <c r="B96" s="177" t="s">
        <v>149</v>
      </c>
      <c r="C96" s="177"/>
      <c r="D96" s="177"/>
      <c r="E96" s="177"/>
      <c r="F96" s="177"/>
    </row>
    <row r="97" spans="2:6">
      <c r="B97" s="177"/>
      <c r="C97" s="177"/>
      <c r="D97" s="177"/>
      <c r="E97" s="177"/>
      <c r="F97" s="177"/>
    </row>
    <row r="98" spans="2:6">
      <c r="B98" s="177"/>
      <c r="C98" s="177"/>
      <c r="D98" s="177"/>
      <c r="E98" s="177"/>
      <c r="F98" s="177"/>
    </row>
    <row r="99" spans="2:6" ht="33" customHeight="1">
      <c r="B99" s="177"/>
      <c r="C99" s="177"/>
      <c r="D99" s="177"/>
      <c r="E99" s="177"/>
      <c r="F99" s="177"/>
    </row>
  </sheetData>
  <mergeCells count="55">
    <mergeCell ref="B96:F99"/>
    <mergeCell ref="A93:F93"/>
    <mergeCell ref="C54:D54"/>
    <mergeCell ref="B90:D90"/>
    <mergeCell ref="B92:F92"/>
    <mergeCell ref="C55:G55"/>
    <mergeCell ref="C56:G56"/>
    <mergeCell ref="C57:G57"/>
    <mergeCell ref="C58:G58"/>
    <mergeCell ref="C59:G59"/>
    <mergeCell ref="B74:D74"/>
    <mergeCell ref="B18:B24"/>
    <mergeCell ref="C52:D52"/>
    <mergeCell ref="C53:D53"/>
    <mergeCell ref="C48:D48"/>
    <mergeCell ref="C19:D19"/>
    <mergeCell ref="C26:D26"/>
    <mergeCell ref="C33:D33"/>
    <mergeCell ref="C49:D49"/>
    <mergeCell ref="C50:D50"/>
    <mergeCell ref="B32:B38"/>
    <mergeCell ref="C32:D32"/>
    <mergeCell ref="C34:D34"/>
    <mergeCell ref="C35:D35"/>
    <mergeCell ref="C36:D36"/>
    <mergeCell ref="C37:D37"/>
    <mergeCell ref="C38:D38"/>
    <mergeCell ref="E46:F46"/>
    <mergeCell ref="C24:D24"/>
    <mergeCell ref="A2:F2"/>
    <mergeCell ref="B4:F6"/>
    <mergeCell ref="E16:F16"/>
    <mergeCell ref="B16:B17"/>
    <mergeCell ref="A16:A17"/>
    <mergeCell ref="C16:D17"/>
    <mergeCell ref="C18:D18"/>
    <mergeCell ref="C20:D20"/>
    <mergeCell ref="C21:D21"/>
    <mergeCell ref="C22:D22"/>
    <mergeCell ref="C23:D23"/>
    <mergeCell ref="A32:A34"/>
    <mergeCell ref="A35:A36"/>
    <mergeCell ref="A37:A38"/>
    <mergeCell ref="C46:D47"/>
    <mergeCell ref="C51:D51"/>
    <mergeCell ref="A25:A27"/>
    <mergeCell ref="B25:B31"/>
    <mergeCell ref="C25:D25"/>
    <mergeCell ref="C27:D27"/>
    <mergeCell ref="A28:A29"/>
    <mergeCell ref="C28:D28"/>
    <mergeCell ref="C29:D29"/>
    <mergeCell ref="A30:A31"/>
    <mergeCell ref="C30:D30"/>
    <mergeCell ref="C31:D31"/>
  </mergeCells>
  <phoneticPr fontId="39"/>
  <pageMargins left="0.70866141732283472" right="0.51181102362204722" top="0.55118110236220474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65"/>
  <sheetViews>
    <sheetView tabSelected="1" view="pageBreakPreview" zoomScale="75" zoomScaleNormal="75" workbookViewId="0">
      <selection activeCell="T43" sqref="T43"/>
    </sheetView>
  </sheetViews>
  <sheetFormatPr defaultRowHeight="23.25" customHeight="1"/>
  <cols>
    <col min="1" max="1" width="5" style="21" customWidth="1"/>
    <col min="2" max="2" width="4.125" style="21" customWidth="1"/>
    <col min="3" max="3" width="6.25" style="21" customWidth="1"/>
    <col min="4" max="4" width="4.5" style="21" customWidth="1"/>
    <col min="5" max="5" width="7.125" style="21" customWidth="1"/>
    <col min="6" max="6" width="7.625" style="21" customWidth="1"/>
    <col min="7" max="7" width="7.75" style="21" customWidth="1"/>
    <col min="8" max="8" width="3.125" style="21" customWidth="1"/>
    <col min="9" max="9" width="8" style="21" customWidth="1"/>
    <col min="10" max="10" width="11.125" style="21" customWidth="1"/>
    <col min="11" max="11" width="11.625" style="21" customWidth="1"/>
    <col min="12" max="13" width="11.125" style="21" customWidth="1"/>
    <col min="14" max="14" width="8.625" style="21" customWidth="1"/>
    <col min="15" max="15" width="13.75" style="21" customWidth="1"/>
    <col min="16" max="16" width="8.625" style="21" customWidth="1"/>
    <col min="17" max="17" width="9" style="21"/>
    <col min="18" max="18" width="7.625" style="21" customWidth="1"/>
    <col min="19" max="20" width="8.25" style="21" customWidth="1"/>
    <col min="21" max="21" width="9" style="21"/>
    <col min="22" max="51" width="2.625" style="21" customWidth="1"/>
    <col min="52" max="52" width="21" style="21" customWidth="1"/>
    <col min="53" max="59" width="2.625" style="21" customWidth="1"/>
    <col min="60" max="16384" width="9" style="21"/>
  </cols>
  <sheetData>
    <row r="1" spans="1:20" s="3" customFormat="1" ht="32.25">
      <c r="A1" s="224" t="s">
        <v>150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</row>
    <row r="2" spans="1:20" s="3" customFormat="1" ht="16.5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70"/>
      <c r="N2" s="66"/>
      <c r="O2" s="66"/>
      <c r="P2" s="66"/>
      <c r="Q2" s="66"/>
      <c r="R2" s="66"/>
      <c r="S2" s="66"/>
      <c r="T2" s="66"/>
    </row>
    <row r="3" spans="1:20" s="4" customFormat="1" ht="28.5">
      <c r="A3" s="225" t="s">
        <v>151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</row>
    <row r="4" spans="1:20" s="4" customFormat="1" ht="28.5">
      <c r="A4" s="225" t="s">
        <v>31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</row>
    <row r="5" spans="1:20" s="4" customFormat="1" ht="16.5" customHeight="1">
      <c r="G5" s="5"/>
      <c r="H5" s="5"/>
      <c r="I5" s="5"/>
      <c r="J5" s="5"/>
      <c r="K5" s="5"/>
      <c r="L5" s="5"/>
      <c r="M5" s="5"/>
      <c r="O5" s="5"/>
      <c r="P5" s="5"/>
      <c r="Q5" s="6"/>
      <c r="R5" s="7"/>
      <c r="S5" s="7"/>
      <c r="T5" s="7"/>
    </row>
    <row r="6" spans="1:20" s="8" customFormat="1" ht="21">
      <c r="A6" s="3"/>
      <c r="C6" s="8" t="s">
        <v>34</v>
      </c>
      <c r="L6" s="226" t="s">
        <v>0</v>
      </c>
      <c r="M6" s="226"/>
      <c r="N6" s="226"/>
      <c r="O6" s="226"/>
      <c r="P6" s="227" t="s">
        <v>1</v>
      </c>
      <c r="Q6" s="227"/>
      <c r="R6" s="227"/>
      <c r="S6" s="227"/>
      <c r="T6" s="227"/>
    </row>
    <row r="7" spans="1:20" s="9" customFormat="1" ht="12" customHeight="1"/>
    <row r="8" spans="1:20" s="10" customFormat="1" ht="33" customHeight="1">
      <c r="A8" s="228" t="s">
        <v>29</v>
      </c>
      <c r="B8" s="229"/>
      <c r="C8" s="229"/>
      <c r="D8" s="230"/>
      <c r="E8" s="237" t="s">
        <v>18</v>
      </c>
      <c r="F8" s="238"/>
      <c r="G8" s="239" t="s">
        <v>152</v>
      </c>
      <c r="H8" s="239"/>
      <c r="I8" s="239"/>
      <c r="J8" s="240" t="s">
        <v>81</v>
      </c>
      <c r="K8" s="240"/>
      <c r="L8" s="120" t="s">
        <v>153</v>
      </c>
      <c r="M8" s="120"/>
      <c r="N8" s="120"/>
      <c r="O8" s="241">
        <v>42193</v>
      </c>
      <c r="P8" s="241"/>
      <c r="Q8" s="242">
        <f>O8+3</f>
        <v>42196</v>
      </c>
      <c r="R8" s="242"/>
      <c r="S8" s="243" t="s">
        <v>42</v>
      </c>
      <c r="T8" s="244"/>
    </row>
    <row r="9" spans="1:20" s="10" customFormat="1" ht="33" customHeight="1">
      <c r="A9" s="231"/>
      <c r="B9" s="232"/>
      <c r="C9" s="232"/>
      <c r="D9" s="233"/>
      <c r="E9" s="245" t="s">
        <v>18</v>
      </c>
      <c r="F9" s="239"/>
      <c r="G9" s="239" t="s">
        <v>35</v>
      </c>
      <c r="H9" s="239"/>
      <c r="I9" s="239"/>
      <c r="J9" s="246" t="s">
        <v>35</v>
      </c>
      <c r="K9" s="246"/>
      <c r="L9" s="247" t="s">
        <v>154</v>
      </c>
      <c r="M9" s="247"/>
      <c r="N9" s="247"/>
      <c r="O9" s="248" t="s">
        <v>40</v>
      </c>
      <c r="P9" s="248"/>
      <c r="Q9" s="242">
        <f>O8+4</f>
        <v>42197</v>
      </c>
      <c r="R9" s="242"/>
      <c r="S9" s="243" t="s">
        <v>39</v>
      </c>
      <c r="T9" s="244"/>
    </row>
    <row r="10" spans="1:20" s="10" customFormat="1" ht="33" customHeight="1">
      <c r="A10" s="231"/>
      <c r="B10" s="232"/>
      <c r="C10" s="232"/>
      <c r="D10" s="233"/>
      <c r="E10" s="245" t="s">
        <v>17</v>
      </c>
      <c r="F10" s="239"/>
      <c r="G10" s="239" t="s">
        <v>155</v>
      </c>
      <c r="H10" s="239"/>
      <c r="I10" s="239"/>
      <c r="J10" s="246" t="s">
        <v>35</v>
      </c>
      <c r="K10" s="246"/>
      <c r="L10" s="247" t="s">
        <v>156</v>
      </c>
      <c r="M10" s="247"/>
      <c r="N10" s="247"/>
      <c r="O10" s="241">
        <v>42194</v>
      </c>
      <c r="P10" s="241"/>
      <c r="Q10" s="242">
        <f t="shared" ref="Q10" si="0">O10+3</f>
        <v>42197</v>
      </c>
      <c r="R10" s="242"/>
      <c r="S10" s="243" t="s">
        <v>42</v>
      </c>
      <c r="T10" s="244"/>
    </row>
    <row r="11" spans="1:20" s="10" customFormat="1" ht="33" customHeight="1">
      <c r="A11" s="231"/>
      <c r="B11" s="232"/>
      <c r="C11" s="232"/>
      <c r="D11" s="233"/>
      <c r="E11" s="245" t="s">
        <v>18</v>
      </c>
      <c r="F11" s="239"/>
      <c r="G11" s="239" t="s">
        <v>35</v>
      </c>
      <c r="H11" s="239"/>
      <c r="I11" s="239"/>
      <c r="J11" s="246" t="s">
        <v>35</v>
      </c>
      <c r="K11" s="246"/>
      <c r="L11" s="247" t="s">
        <v>157</v>
      </c>
      <c r="M11" s="247"/>
      <c r="N11" s="247"/>
      <c r="O11" s="248" t="s">
        <v>40</v>
      </c>
      <c r="P11" s="248"/>
      <c r="Q11" s="242">
        <f>O10+2</f>
        <v>42196</v>
      </c>
      <c r="R11" s="242"/>
      <c r="S11" s="243" t="s">
        <v>41</v>
      </c>
      <c r="T11" s="244"/>
    </row>
    <row r="12" spans="1:20" s="10" customFormat="1" ht="33" customHeight="1">
      <c r="A12" s="231"/>
      <c r="B12" s="232"/>
      <c r="C12" s="232"/>
      <c r="D12" s="233"/>
      <c r="E12" s="245" t="s">
        <v>17</v>
      </c>
      <c r="F12" s="239"/>
      <c r="G12" s="239" t="s">
        <v>152</v>
      </c>
      <c r="H12" s="239"/>
      <c r="I12" s="239"/>
      <c r="J12" s="249" t="s">
        <v>36</v>
      </c>
      <c r="K12" s="249"/>
      <c r="L12" s="120" t="s">
        <v>156</v>
      </c>
      <c r="M12" s="120"/>
      <c r="N12" s="120"/>
      <c r="O12" s="241">
        <v>42193</v>
      </c>
      <c r="P12" s="241"/>
      <c r="Q12" s="242">
        <f>O12+3</f>
        <v>42196</v>
      </c>
      <c r="R12" s="242"/>
      <c r="S12" s="243" t="s">
        <v>42</v>
      </c>
      <c r="T12" s="244"/>
    </row>
    <row r="13" spans="1:20" s="10" customFormat="1" ht="33" customHeight="1">
      <c r="A13" s="231"/>
      <c r="B13" s="232"/>
      <c r="C13" s="232"/>
      <c r="D13" s="233"/>
      <c r="E13" s="245" t="s">
        <v>17</v>
      </c>
      <c r="F13" s="239"/>
      <c r="G13" s="239" t="s">
        <v>35</v>
      </c>
      <c r="H13" s="239"/>
      <c r="I13" s="239"/>
      <c r="J13" s="249" t="s">
        <v>35</v>
      </c>
      <c r="K13" s="249"/>
      <c r="L13" s="247" t="s">
        <v>154</v>
      </c>
      <c r="M13" s="247"/>
      <c r="N13" s="247"/>
      <c r="O13" s="248" t="s">
        <v>40</v>
      </c>
      <c r="P13" s="248"/>
      <c r="Q13" s="242">
        <f>O12+4</f>
        <v>42197</v>
      </c>
      <c r="R13" s="242"/>
      <c r="S13" s="243" t="s">
        <v>39</v>
      </c>
      <c r="T13" s="244"/>
    </row>
    <row r="14" spans="1:20" s="10" customFormat="1" ht="33" customHeight="1">
      <c r="A14" s="231"/>
      <c r="B14" s="232"/>
      <c r="C14" s="232"/>
      <c r="D14" s="233"/>
      <c r="E14" s="245" t="s">
        <v>17</v>
      </c>
      <c r="F14" s="239"/>
      <c r="G14" s="239" t="s">
        <v>155</v>
      </c>
      <c r="H14" s="239"/>
      <c r="I14" s="239"/>
      <c r="J14" s="249" t="s">
        <v>35</v>
      </c>
      <c r="K14" s="249"/>
      <c r="L14" s="247" t="s">
        <v>156</v>
      </c>
      <c r="M14" s="247"/>
      <c r="N14" s="247"/>
      <c r="O14" s="241">
        <v>42194</v>
      </c>
      <c r="P14" s="241"/>
      <c r="Q14" s="242">
        <f t="shared" ref="Q14" si="1">O14+3</f>
        <v>42197</v>
      </c>
      <c r="R14" s="242"/>
      <c r="S14" s="243" t="s">
        <v>42</v>
      </c>
      <c r="T14" s="244"/>
    </row>
    <row r="15" spans="1:20" s="10" customFormat="1" ht="33" customHeight="1">
      <c r="A15" s="231"/>
      <c r="B15" s="232"/>
      <c r="C15" s="232"/>
      <c r="D15" s="233"/>
      <c r="E15" s="245" t="s">
        <v>18</v>
      </c>
      <c r="F15" s="239"/>
      <c r="G15" s="239" t="s">
        <v>35</v>
      </c>
      <c r="H15" s="239"/>
      <c r="I15" s="239"/>
      <c r="J15" s="249" t="s">
        <v>35</v>
      </c>
      <c r="K15" s="249"/>
      <c r="L15" s="247" t="s">
        <v>157</v>
      </c>
      <c r="M15" s="247"/>
      <c r="N15" s="247"/>
      <c r="O15" s="248" t="s">
        <v>40</v>
      </c>
      <c r="P15" s="248"/>
      <c r="Q15" s="242">
        <f>O14+2</f>
        <v>42196</v>
      </c>
      <c r="R15" s="242"/>
      <c r="S15" s="243" t="s">
        <v>41</v>
      </c>
      <c r="T15" s="244"/>
    </row>
    <row r="16" spans="1:20" s="10" customFormat="1" ht="33" customHeight="1">
      <c r="A16" s="231"/>
      <c r="B16" s="232"/>
      <c r="C16" s="232"/>
      <c r="D16" s="233"/>
      <c r="E16" s="223" t="s">
        <v>18</v>
      </c>
      <c r="F16" s="187"/>
      <c r="G16" s="11" t="s">
        <v>16</v>
      </c>
      <c r="H16" s="11"/>
      <c r="I16" s="11" t="s">
        <v>60</v>
      </c>
      <c r="J16" s="11"/>
      <c r="K16" s="11"/>
      <c r="L16" s="11"/>
      <c r="M16" s="11"/>
      <c r="N16" s="12"/>
      <c r="O16" s="12"/>
      <c r="P16" s="12"/>
      <c r="Q16" s="12"/>
      <c r="R16" s="12"/>
      <c r="S16" s="12"/>
      <c r="T16" s="13"/>
    </row>
    <row r="17" spans="1:20" s="10" customFormat="1" ht="33" customHeight="1">
      <c r="A17" s="234"/>
      <c r="B17" s="235"/>
      <c r="C17" s="235"/>
      <c r="D17" s="236"/>
      <c r="E17" s="14"/>
      <c r="F17" s="15"/>
      <c r="G17" s="15" t="s">
        <v>68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2"/>
      <c r="S17" s="12"/>
      <c r="T17" s="13"/>
    </row>
    <row r="18" spans="1:20" s="10" customFormat="1" ht="22.5" customHeight="1">
      <c r="A18" s="250" t="s">
        <v>169</v>
      </c>
      <c r="B18" s="251"/>
      <c r="C18" s="251"/>
      <c r="D18" s="251"/>
      <c r="E18" s="223" t="s">
        <v>158</v>
      </c>
      <c r="F18" s="187"/>
      <c r="G18" s="336" t="s">
        <v>164</v>
      </c>
      <c r="H18" s="336"/>
      <c r="I18" s="336"/>
      <c r="J18" s="336"/>
      <c r="K18" s="336"/>
      <c r="L18" s="336"/>
      <c r="M18" s="332" t="s">
        <v>158</v>
      </c>
      <c r="N18" s="333"/>
      <c r="O18" s="336" t="s">
        <v>161</v>
      </c>
      <c r="P18" s="336"/>
      <c r="Q18" s="336"/>
      <c r="R18" s="336"/>
      <c r="S18" s="336"/>
      <c r="T18" s="337"/>
    </row>
    <row r="19" spans="1:20" s="10" customFormat="1" ht="22.5" customHeight="1">
      <c r="A19" s="250"/>
      <c r="B19" s="251"/>
      <c r="C19" s="251"/>
      <c r="D19" s="251"/>
      <c r="E19" s="223" t="s">
        <v>159</v>
      </c>
      <c r="F19" s="187"/>
      <c r="G19" s="271" t="s">
        <v>165</v>
      </c>
      <c r="H19" s="271"/>
      <c r="I19" s="271"/>
      <c r="J19" s="271"/>
      <c r="K19" s="271"/>
      <c r="L19" s="271"/>
      <c r="M19" s="332" t="s">
        <v>159</v>
      </c>
      <c r="N19" s="333"/>
      <c r="O19" s="271" t="s">
        <v>162</v>
      </c>
      <c r="P19" s="271"/>
      <c r="Q19" s="271"/>
      <c r="R19" s="271"/>
      <c r="S19" s="271"/>
      <c r="T19" s="338"/>
    </row>
    <row r="20" spans="1:20" s="10" customFormat="1" ht="22.5" customHeight="1">
      <c r="A20" s="250"/>
      <c r="B20" s="251"/>
      <c r="C20" s="251"/>
      <c r="D20" s="251"/>
      <c r="E20" s="223" t="s">
        <v>160</v>
      </c>
      <c r="F20" s="187"/>
      <c r="G20" s="271" t="s">
        <v>166</v>
      </c>
      <c r="H20" s="271"/>
      <c r="I20" s="271"/>
      <c r="J20" s="271"/>
      <c r="K20" s="271"/>
      <c r="L20" s="271"/>
      <c r="M20" s="332" t="s">
        <v>160</v>
      </c>
      <c r="N20" s="333"/>
      <c r="O20" s="271" t="s">
        <v>163</v>
      </c>
      <c r="P20" s="271"/>
      <c r="Q20" s="271"/>
      <c r="R20" s="271"/>
      <c r="S20" s="271"/>
      <c r="T20" s="338"/>
    </row>
    <row r="21" spans="1:20" s="10" customFormat="1" ht="22.5" customHeight="1">
      <c r="A21" s="250"/>
      <c r="B21" s="251"/>
      <c r="C21" s="251"/>
      <c r="D21" s="251"/>
      <c r="E21" s="252" t="s">
        <v>159</v>
      </c>
      <c r="F21" s="253"/>
      <c r="G21" s="272" t="s">
        <v>167</v>
      </c>
      <c r="H21" s="272"/>
      <c r="I21" s="272"/>
      <c r="J21" s="272"/>
      <c r="K21" s="272"/>
      <c r="L21" s="272"/>
      <c r="M21" s="334" t="s">
        <v>159</v>
      </c>
      <c r="N21" s="335"/>
      <c r="O21" s="272" t="s">
        <v>183</v>
      </c>
      <c r="P21" s="272"/>
      <c r="Q21" s="272"/>
      <c r="R21" s="272"/>
      <c r="S21" s="272"/>
      <c r="T21" s="339"/>
    </row>
    <row r="22" spans="1:20" s="10" customFormat="1" ht="22.5" customHeight="1">
      <c r="A22" s="258" t="s">
        <v>82</v>
      </c>
      <c r="B22" s="259"/>
      <c r="C22" s="259"/>
      <c r="D22" s="260"/>
      <c r="E22" s="265" t="s">
        <v>37</v>
      </c>
      <c r="F22" s="266"/>
      <c r="G22" s="266"/>
      <c r="H22" s="266"/>
      <c r="I22" s="266"/>
      <c r="J22" s="266"/>
      <c r="K22" s="266"/>
      <c r="L22" s="266"/>
      <c r="M22" s="266"/>
      <c r="N22" s="266"/>
      <c r="O22" s="266"/>
      <c r="P22" s="266"/>
      <c r="Q22" s="266"/>
      <c r="R22" s="266"/>
      <c r="S22" s="266"/>
      <c r="T22" s="267"/>
    </row>
    <row r="23" spans="1:20" s="10" customFormat="1" ht="22.5" customHeight="1">
      <c r="A23" s="250"/>
      <c r="B23" s="251"/>
      <c r="C23" s="251"/>
      <c r="D23" s="261"/>
      <c r="E23" s="268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70"/>
    </row>
    <row r="24" spans="1:20" s="10" customFormat="1" ht="22.5" customHeight="1">
      <c r="A24" s="250"/>
      <c r="B24" s="251"/>
      <c r="C24" s="251"/>
      <c r="D24" s="261"/>
      <c r="E24" s="265" t="s">
        <v>43</v>
      </c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7"/>
    </row>
    <row r="25" spans="1:20" s="10" customFormat="1" ht="22.5" customHeight="1">
      <c r="A25" s="262"/>
      <c r="B25" s="263"/>
      <c r="C25" s="263"/>
      <c r="D25" s="264"/>
      <c r="E25" s="268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T25" s="270"/>
    </row>
    <row r="26" spans="1:20" s="10" customFormat="1" ht="22.5" customHeight="1">
      <c r="A26" s="228" t="s">
        <v>168</v>
      </c>
      <c r="B26" s="229"/>
      <c r="C26" s="229"/>
      <c r="D26" s="230"/>
      <c r="E26" s="237" t="s">
        <v>19</v>
      </c>
      <c r="F26" s="238"/>
      <c r="G26" s="254" t="s">
        <v>33</v>
      </c>
      <c r="H26" s="196"/>
      <c r="I26" s="255"/>
      <c r="J26" s="195"/>
      <c r="K26" s="196"/>
      <c r="L26" s="196"/>
      <c r="M26" s="197"/>
      <c r="N26" s="196" t="s">
        <v>32</v>
      </c>
      <c r="O26" s="196"/>
      <c r="P26" s="195"/>
      <c r="Q26" s="196"/>
      <c r="R26" s="196"/>
      <c r="S26" s="196"/>
      <c r="T26" s="197"/>
    </row>
    <row r="27" spans="1:20" s="10" customFormat="1" ht="22.5" customHeight="1">
      <c r="A27" s="231"/>
      <c r="B27" s="232"/>
      <c r="C27" s="232"/>
      <c r="D27" s="233"/>
      <c r="E27" s="252"/>
      <c r="F27" s="253"/>
      <c r="G27" s="256"/>
      <c r="H27" s="199"/>
      <c r="I27" s="257"/>
      <c r="J27" s="198"/>
      <c r="K27" s="199"/>
      <c r="L27" s="199"/>
      <c r="M27" s="200"/>
      <c r="N27" s="199"/>
      <c r="O27" s="199"/>
      <c r="P27" s="198"/>
      <c r="Q27" s="199"/>
      <c r="R27" s="199"/>
      <c r="S27" s="199"/>
      <c r="T27" s="200"/>
    </row>
    <row r="28" spans="1:20" s="10" customFormat="1" ht="22.5" customHeight="1">
      <c r="A28" s="231"/>
      <c r="B28" s="232"/>
      <c r="C28" s="232"/>
      <c r="D28" s="233"/>
      <c r="E28" s="237" t="s">
        <v>2</v>
      </c>
      <c r="F28" s="238"/>
      <c r="G28" s="254" t="s">
        <v>33</v>
      </c>
      <c r="H28" s="196"/>
      <c r="I28" s="255"/>
      <c r="J28" s="195"/>
      <c r="K28" s="196"/>
      <c r="L28" s="196"/>
      <c r="M28" s="197"/>
      <c r="N28" s="196" t="s">
        <v>32</v>
      </c>
      <c r="O28" s="196"/>
      <c r="P28" s="195"/>
      <c r="Q28" s="196"/>
      <c r="R28" s="196"/>
      <c r="S28" s="196"/>
      <c r="T28" s="197"/>
    </row>
    <row r="29" spans="1:20" s="10" customFormat="1" ht="22.5" customHeight="1">
      <c r="A29" s="234"/>
      <c r="B29" s="235"/>
      <c r="C29" s="235"/>
      <c r="D29" s="236"/>
      <c r="E29" s="252"/>
      <c r="F29" s="253"/>
      <c r="G29" s="256"/>
      <c r="H29" s="199"/>
      <c r="I29" s="257"/>
      <c r="J29" s="198"/>
      <c r="K29" s="199"/>
      <c r="L29" s="199"/>
      <c r="M29" s="200"/>
      <c r="N29" s="199"/>
      <c r="O29" s="199"/>
      <c r="P29" s="198"/>
      <c r="Q29" s="199"/>
      <c r="R29" s="199"/>
      <c r="S29" s="199"/>
      <c r="T29" s="200"/>
    </row>
    <row r="30" spans="1:20" s="10" customFormat="1" ht="22.5" customHeight="1">
      <c r="A30" s="228" t="s">
        <v>63</v>
      </c>
      <c r="B30" s="229"/>
      <c r="C30" s="229"/>
      <c r="D30" s="230"/>
      <c r="E30" s="209" t="s">
        <v>58</v>
      </c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1"/>
    </row>
    <row r="31" spans="1:20" s="10" customFormat="1" ht="22.5" customHeight="1">
      <c r="A31" s="231"/>
      <c r="B31" s="232"/>
      <c r="C31" s="232"/>
      <c r="D31" s="233"/>
      <c r="E31" s="223" t="s">
        <v>50</v>
      </c>
      <c r="F31" s="187"/>
      <c r="G31" s="187"/>
      <c r="H31" s="11"/>
      <c r="I31" s="69" t="s">
        <v>51</v>
      </c>
      <c r="J31" s="69"/>
      <c r="K31" s="187" t="s">
        <v>55</v>
      </c>
      <c r="L31" s="187"/>
      <c r="M31" s="69"/>
      <c r="N31" s="187" t="s">
        <v>54</v>
      </c>
      <c r="O31" s="187"/>
      <c r="P31" s="69"/>
      <c r="Q31" s="69" t="s">
        <v>51</v>
      </c>
      <c r="R31" s="69"/>
      <c r="S31" s="187" t="s">
        <v>56</v>
      </c>
      <c r="T31" s="188"/>
    </row>
    <row r="32" spans="1:20" s="10" customFormat="1" ht="22.5" customHeight="1">
      <c r="A32" s="231"/>
      <c r="B32" s="232"/>
      <c r="C32" s="232"/>
      <c r="D32" s="233"/>
      <c r="E32" s="212"/>
      <c r="F32" s="213"/>
      <c r="G32" s="214"/>
      <c r="H32" s="91" t="s">
        <v>52</v>
      </c>
      <c r="I32" s="85"/>
      <c r="J32" s="77" t="s">
        <v>53</v>
      </c>
      <c r="K32" s="207">
        <f>E32*I32</f>
        <v>0</v>
      </c>
      <c r="L32" s="208"/>
      <c r="M32" s="92"/>
      <c r="N32" s="290"/>
      <c r="O32" s="291"/>
      <c r="P32" s="77" t="s">
        <v>52</v>
      </c>
      <c r="Q32" s="85"/>
      <c r="R32" s="77" t="s">
        <v>53</v>
      </c>
      <c r="S32" s="183">
        <f>N32*Q32</f>
        <v>0</v>
      </c>
      <c r="T32" s="184"/>
    </row>
    <row r="33" spans="1:20" s="10" customFormat="1" ht="22.5" customHeight="1">
      <c r="A33" s="231"/>
      <c r="B33" s="232"/>
      <c r="C33" s="232"/>
      <c r="D33" s="233"/>
      <c r="E33" s="212"/>
      <c r="F33" s="213"/>
      <c r="G33" s="214"/>
      <c r="H33" s="91" t="s">
        <v>52</v>
      </c>
      <c r="I33" s="85"/>
      <c r="J33" s="77" t="s">
        <v>53</v>
      </c>
      <c r="K33" s="207">
        <f>E33*I33</f>
        <v>0</v>
      </c>
      <c r="L33" s="208"/>
      <c r="M33" s="92"/>
      <c r="N33" s="290"/>
      <c r="O33" s="291"/>
      <c r="P33" s="77" t="s">
        <v>52</v>
      </c>
      <c r="Q33" s="85"/>
      <c r="R33" s="77" t="s">
        <v>53</v>
      </c>
      <c r="S33" s="183">
        <f>N33*Q33</f>
        <v>0</v>
      </c>
      <c r="T33" s="184"/>
    </row>
    <row r="34" spans="1:20" s="10" customFormat="1" ht="22.5" customHeight="1">
      <c r="A34" s="231"/>
      <c r="B34" s="232"/>
      <c r="C34" s="232"/>
      <c r="D34" s="233"/>
      <c r="E34" s="212"/>
      <c r="F34" s="213"/>
      <c r="G34" s="214"/>
      <c r="H34" s="91" t="s">
        <v>52</v>
      </c>
      <c r="I34" s="85"/>
      <c r="J34" s="77" t="s">
        <v>53</v>
      </c>
      <c r="K34" s="207">
        <f>E34*I34</f>
        <v>0</v>
      </c>
      <c r="L34" s="208"/>
      <c r="M34" s="92"/>
      <c r="N34" s="290"/>
      <c r="O34" s="291"/>
      <c r="P34" s="77" t="s">
        <v>52</v>
      </c>
      <c r="Q34" s="85"/>
      <c r="R34" s="77" t="s">
        <v>53</v>
      </c>
      <c r="S34" s="183">
        <f>N34*Q34</f>
        <v>0</v>
      </c>
      <c r="T34" s="184"/>
    </row>
    <row r="35" spans="1:20" s="10" customFormat="1" ht="22.5" customHeight="1">
      <c r="A35" s="231"/>
      <c r="B35" s="232"/>
      <c r="C35" s="232"/>
      <c r="D35" s="233"/>
      <c r="E35" s="185" t="s">
        <v>64</v>
      </c>
      <c r="F35" s="186"/>
      <c r="G35" s="186"/>
      <c r="H35" s="78"/>
      <c r="I35" s="52"/>
      <c r="J35" s="69"/>
      <c r="K35" s="187"/>
      <c r="L35" s="187"/>
      <c r="M35" s="69"/>
      <c r="N35" s="187"/>
      <c r="O35" s="187"/>
      <c r="P35" s="52"/>
      <c r="Q35" s="52"/>
      <c r="R35" s="52"/>
      <c r="S35" s="187"/>
      <c r="T35" s="188"/>
    </row>
    <row r="36" spans="1:20" s="10" customFormat="1" ht="22.5" customHeight="1">
      <c r="A36" s="87"/>
      <c r="B36" s="86"/>
      <c r="C36" s="86"/>
      <c r="D36" s="88"/>
      <c r="E36" s="223" t="s">
        <v>57</v>
      </c>
      <c r="F36" s="187"/>
      <c r="G36" s="187"/>
      <c r="H36" s="78"/>
      <c r="I36" s="69" t="s">
        <v>51</v>
      </c>
      <c r="J36" s="69"/>
      <c r="K36" s="68" t="s">
        <v>75</v>
      </c>
      <c r="L36" s="11"/>
      <c r="M36" s="187" t="s">
        <v>59</v>
      </c>
      <c r="N36" s="187"/>
      <c r="O36" s="52"/>
      <c r="P36" s="221" t="s">
        <v>61</v>
      </c>
      <c r="Q36" s="221"/>
      <c r="R36" s="221"/>
      <c r="S36" s="221"/>
      <c r="T36" s="222"/>
    </row>
    <row r="37" spans="1:20" s="10" customFormat="1" ht="22.5" customHeight="1">
      <c r="A37" s="79"/>
      <c r="B37" s="80"/>
      <c r="C37" s="80"/>
      <c r="D37" s="81"/>
      <c r="E37" s="212"/>
      <c r="F37" s="213"/>
      <c r="G37" s="214"/>
      <c r="H37" s="91" t="s">
        <v>52</v>
      </c>
      <c r="I37" s="85"/>
      <c r="J37" s="77" t="s">
        <v>52</v>
      </c>
      <c r="K37" s="97"/>
      <c r="L37" s="96" t="s">
        <v>53</v>
      </c>
      <c r="M37" s="207">
        <f>E37*I37*K37</f>
        <v>0</v>
      </c>
      <c r="N37" s="208"/>
      <c r="O37" s="52"/>
      <c r="P37" s="221" t="s">
        <v>62</v>
      </c>
      <c r="Q37" s="221"/>
      <c r="R37" s="221"/>
      <c r="S37" s="221"/>
      <c r="T37" s="222"/>
    </row>
    <row r="38" spans="1:20" s="10" customFormat="1" ht="22.5" customHeight="1">
      <c r="A38" s="79"/>
      <c r="B38" s="80"/>
      <c r="C38" s="80"/>
      <c r="D38" s="81"/>
      <c r="E38" s="212"/>
      <c r="F38" s="213"/>
      <c r="G38" s="214"/>
      <c r="H38" s="91" t="s">
        <v>52</v>
      </c>
      <c r="I38" s="85"/>
      <c r="J38" s="77" t="s">
        <v>73</v>
      </c>
      <c r="K38" s="97"/>
      <c r="L38" s="96" t="s">
        <v>76</v>
      </c>
      <c r="M38" s="207">
        <f t="shared" ref="M38:M39" si="2">E38*I38*K38</f>
        <v>0</v>
      </c>
      <c r="N38" s="208"/>
      <c r="O38" s="52"/>
      <c r="P38" s="215">
        <f>K32+K33+K34+S32+S33+S34+M37+M38+M39</f>
        <v>0</v>
      </c>
      <c r="Q38" s="216"/>
      <c r="R38" s="216"/>
      <c r="S38" s="216"/>
      <c r="T38" s="217"/>
    </row>
    <row r="39" spans="1:20" s="10" customFormat="1" ht="22.5" customHeight="1">
      <c r="A39" s="82"/>
      <c r="B39" s="83"/>
      <c r="C39" s="83"/>
      <c r="D39" s="84"/>
      <c r="E39" s="212"/>
      <c r="F39" s="213"/>
      <c r="G39" s="214"/>
      <c r="H39" s="91" t="s">
        <v>52</v>
      </c>
      <c r="I39" s="85"/>
      <c r="J39" s="77" t="s">
        <v>74</v>
      </c>
      <c r="K39" s="97"/>
      <c r="L39" s="96" t="s">
        <v>77</v>
      </c>
      <c r="M39" s="207">
        <f t="shared" si="2"/>
        <v>0</v>
      </c>
      <c r="N39" s="208"/>
      <c r="O39" s="52"/>
      <c r="P39" s="218"/>
      <c r="Q39" s="219"/>
      <c r="R39" s="219"/>
      <c r="S39" s="219"/>
      <c r="T39" s="220"/>
    </row>
    <row r="40" spans="1:20" s="10" customFormat="1" ht="22.5" customHeight="1">
      <c r="A40" s="228" t="s">
        <v>26</v>
      </c>
      <c r="B40" s="229"/>
      <c r="C40" s="229"/>
      <c r="D40" s="230"/>
      <c r="E40" s="53"/>
      <c r="F40" s="16"/>
      <c r="G40" s="16"/>
      <c r="H40" s="63"/>
      <c r="I40" s="63"/>
      <c r="J40" s="54"/>
      <c r="K40" s="54"/>
      <c r="L40" s="98"/>
      <c r="M40" s="55"/>
      <c r="N40" s="55"/>
      <c r="O40" s="56"/>
      <c r="P40" s="55"/>
      <c r="Q40" s="55"/>
      <c r="R40" s="55"/>
      <c r="S40" s="56"/>
      <c r="T40" s="57"/>
    </row>
    <row r="41" spans="1:20" s="10" customFormat="1" ht="22.5" customHeight="1">
      <c r="A41" s="231"/>
      <c r="B41" s="232"/>
      <c r="C41" s="232"/>
      <c r="D41" s="233"/>
      <c r="E41" s="31"/>
      <c r="F41" s="32"/>
      <c r="G41" s="32"/>
      <c r="H41" s="33"/>
      <c r="I41" s="33"/>
      <c r="J41" s="34"/>
      <c r="K41" s="34"/>
      <c r="L41" s="35"/>
      <c r="M41" s="35"/>
      <c r="N41" s="35"/>
      <c r="O41" s="36"/>
      <c r="P41" s="35"/>
      <c r="Q41" s="35"/>
      <c r="R41" s="35"/>
      <c r="S41" s="36"/>
      <c r="T41" s="37"/>
    </row>
    <row r="42" spans="1:20" s="10" customFormat="1" ht="22.5" customHeight="1">
      <c r="A42" s="231"/>
      <c r="B42" s="232"/>
      <c r="C42" s="232"/>
      <c r="D42" s="233"/>
      <c r="E42" s="31"/>
      <c r="F42" s="32"/>
      <c r="G42" s="32"/>
      <c r="H42" s="33"/>
      <c r="I42" s="33"/>
      <c r="J42" s="34"/>
      <c r="K42" s="34"/>
      <c r="L42" s="35"/>
      <c r="M42" s="35"/>
      <c r="N42" s="35"/>
      <c r="O42" s="36"/>
      <c r="P42" s="35"/>
      <c r="Q42" s="35"/>
      <c r="R42" s="35"/>
      <c r="S42" s="36"/>
      <c r="T42" s="37"/>
    </row>
    <row r="43" spans="1:20" s="10" customFormat="1" ht="22.5" customHeight="1">
      <c r="A43" s="234"/>
      <c r="B43" s="235"/>
      <c r="C43" s="235"/>
      <c r="D43" s="236"/>
      <c r="E43" s="14"/>
      <c r="F43" s="15"/>
      <c r="G43" s="15"/>
      <c r="H43" s="15"/>
      <c r="I43" s="15"/>
      <c r="J43" s="15"/>
      <c r="K43" s="15"/>
      <c r="L43" s="15"/>
      <c r="M43" s="15"/>
      <c r="N43" s="64"/>
      <c r="O43" s="64"/>
      <c r="P43" s="15"/>
      <c r="Q43" s="15"/>
      <c r="R43" s="15"/>
      <c r="S43" s="15"/>
      <c r="T43" s="17"/>
    </row>
    <row r="44" spans="1:20" s="10" customFormat="1" ht="12" customHeight="1">
      <c r="B44" s="65"/>
      <c r="C44" s="65"/>
      <c r="E44" s="11"/>
      <c r="F44" s="11"/>
      <c r="G44" s="11"/>
      <c r="H44" s="11"/>
      <c r="I44" s="11"/>
      <c r="J44" s="11"/>
      <c r="K44" s="11"/>
      <c r="L44" s="11"/>
      <c r="M44" s="11"/>
      <c r="N44" s="65"/>
      <c r="O44" s="65"/>
      <c r="P44" s="11"/>
      <c r="Q44" s="11"/>
      <c r="R44" s="11"/>
      <c r="S44" s="11"/>
    </row>
    <row r="45" spans="1:20" s="10" customFormat="1" ht="32.25" customHeight="1" thickBot="1">
      <c r="A45" s="11" t="s">
        <v>30</v>
      </c>
      <c r="B45" s="23"/>
      <c r="C45" s="23"/>
      <c r="D45" s="24"/>
      <c r="E45" s="24"/>
      <c r="F45" s="24"/>
      <c r="G45" s="24"/>
      <c r="H45" s="24"/>
      <c r="I45" s="24"/>
      <c r="J45" s="24"/>
      <c r="K45" s="24"/>
      <c r="L45" s="42"/>
      <c r="M45" s="42"/>
      <c r="N45" s="43"/>
      <c r="O45" s="44"/>
      <c r="P45" s="45"/>
      <c r="Q45" s="45"/>
      <c r="R45" s="45"/>
      <c r="S45" s="45"/>
      <c r="T45" s="45"/>
    </row>
    <row r="46" spans="1:20" s="10" customFormat="1" ht="31.5" customHeight="1">
      <c r="A46" s="11"/>
      <c r="B46" s="58" t="s">
        <v>24</v>
      </c>
      <c r="C46" s="59"/>
      <c r="D46" s="273" t="s">
        <v>25</v>
      </c>
      <c r="E46" s="273"/>
      <c r="F46" s="273"/>
      <c r="G46" s="273"/>
      <c r="H46" s="273"/>
      <c r="I46" s="273"/>
      <c r="J46" s="273"/>
      <c r="K46" s="273"/>
      <c r="L46" s="273"/>
      <c r="M46" s="273"/>
      <c r="N46" s="273"/>
      <c r="O46" s="273"/>
      <c r="P46" s="273"/>
      <c r="Q46" s="273"/>
      <c r="R46" s="273"/>
      <c r="S46" s="273"/>
      <c r="T46" s="274"/>
    </row>
    <row r="47" spans="1:20" s="10" customFormat="1" ht="31.5" customHeight="1">
      <c r="A47" s="11"/>
      <c r="B47" s="49" t="s">
        <v>24</v>
      </c>
      <c r="C47" s="49"/>
      <c r="D47" s="50" t="s">
        <v>28</v>
      </c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1"/>
    </row>
    <row r="48" spans="1:20" s="10" customFormat="1" ht="31.5" customHeight="1" thickBot="1">
      <c r="A48" s="11"/>
      <c r="B48" s="46" t="s">
        <v>24</v>
      </c>
      <c r="C48" s="46"/>
      <c r="D48" s="47" t="s">
        <v>16</v>
      </c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8"/>
    </row>
    <row r="49" spans="1:20" s="10" customFormat="1" ht="12" customHeight="1" thickBot="1">
      <c r="A49" s="11"/>
    </row>
    <row r="50" spans="1:20" s="18" customFormat="1" ht="31.5" customHeight="1" thickTop="1">
      <c r="A50" s="275" t="s">
        <v>3</v>
      </c>
      <c r="B50" s="278" t="s">
        <v>4</v>
      </c>
      <c r="C50" s="279"/>
      <c r="D50" s="282" t="s">
        <v>20</v>
      </c>
      <c r="E50" s="283"/>
      <c r="F50" s="283"/>
      <c r="G50" s="283"/>
      <c r="H50" s="283"/>
      <c r="I50" s="283"/>
      <c r="J50" s="284"/>
      <c r="K50" s="285" t="s">
        <v>5</v>
      </c>
      <c r="L50" s="201" t="s">
        <v>6</v>
      </c>
      <c r="M50" s="201" t="s">
        <v>7</v>
      </c>
      <c r="N50" s="202"/>
      <c r="O50" s="189" t="s">
        <v>67</v>
      </c>
      <c r="P50" s="190"/>
      <c r="Q50" s="190"/>
      <c r="R50" s="190"/>
      <c r="S50" s="190"/>
      <c r="T50" s="191"/>
    </row>
    <row r="51" spans="1:20" s="18" customFormat="1" ht="54" customHeight="1">
      <c r="A51" s="276"/>
      <c r="B51" s="280"/>
      <c r="C51" s="281"/>
      <c r="D51" s="19"/>
      <c r="E51" s="20"/>
      <c r="F51" s="20"/>
      <c r="G51" s="20"/>
      <c r="H51" s="20"/>
      <c r="I51" s="20"/>
      <c r="J51" s="93" t="s">
        <v>8</v>
      </c>
      <c r="K51" s="286"/>
      <c r="L51" s="203"/>
      <c r="M51" s="203"/>
      <c r="N51" s="204"/>
      <c r="O51" s="287"/>
      <c r="P51" s="288"/>
      <c r="Q51" s="288"/>
      <c r="R51" s="288"/>
      <c r="S51" s="288"/>
      <c r="T51" s="289"/>
    </row>
    <row r="52" spans="1:20" ht="24" customHeight="1">
      <c r="A52" s="276"/>
      <c r="B52" s="297" t="s">
        <v>9</v>
      </c>
      <c r="C52" s="298"/>
      <c r="D52" s="302" t="s">
        <v>10</v>
      </c>
      <c r="E52" s="303"/>
      <c r="F52" s="303"/>
      <c r="G52" s="303"/>
      <c r="H52" s="303"/>
      <c r="I52" s="303"/>
      <c r="J52" s="303"/>
      <c r="K52" s="303"/>
      <c r="L52" s="303"/>
      <c r="M52" s="303"/>
      <c r="N52" s="303"/>
      <c r="O52" s="303"/>
      <c r="P52" s="303"/>
      <c r="Q52" s="303"/>
      <c r="R52" s="303"/>
      <c r="S52" s="303"/>
      <c r="T52" s="304"/>
    </row>
    <row r="53" spans="1:20" ht="38.25" customHeight="1">
      <c r="A53" s="276"/>
      <c r="B53" s="299"/>
      <c r="C53" s="298"/>
      <c r="D53" s="305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7"/>
    </row>
    <row r="54" spans="1:20" ht="38.25" customHeight="1" thickBot="1">
      <c r="A54" s="277"/>
      <c r="B54" s="300"/>
      <c r="C54" s="301"/>
      <c r="D54" s="308" t="s">
        <v>66</v>
      </c>
      <c r="E54" s="309"/>
      <c r="F54" s="309"/>
      <c r="G54" s="309"/>
      <c r="H54" s="309"/>
      <c r="I54" s="309"/>
      <c r="J54" s="309"/>
      <c r="K54" s="309"/>
      <c r="L54" s="309"/>
      <c r="M54" s="309"/>
      <c r="N54" s="309"/>
      <c r="O54" s="309"/>
      <c r="P54" s="309"/>
      <c r="Q54" s="310"/>
      <c r="R54" s="310"/>
      <c r="S54" s="310"/>
      <c r="T54" s="311"/>
    </row>
    <row r="55" spans="1:20" ht="9" customHeight="1" thickTop="1" thickBot="1">
      <c r="A55" s="22"/>
      <c r="B55" s="23"/>
      <c r="C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</row>
    <row r="56" spans="1:20" ht="31.5" customHeight="1" thickTop="1">
      <c r="A56" s="292" t="s">
        <v>11</v>
      </c>
      <c r="B56" s="278" t="s">
        <v>4</v>
      </c>
      <c r="C56" s="279"/>
      <c r="D56" s="282" t="s">
        <v>21</v>
      </c>
      <c r="E56" s="283"/>
      <c r="F56" s="283"/>
      <c r="G56" s="283"/>
      <c r="H56" s="283"/>
      <c r="I56" s="283"/>
      <c r="J56" s="284"/>
      <c r="K56" s="285" t="s">
        <v>5</v>
      </c>
      <c r="L56" s="201" t="s">
        <v>6</v>
      </c>
      <c r="M56" s="201" t="s">
        <v>7</v>
      </c>
      <c r="N56" s="202"/>
      <c r="O56" s="189" t="s">
        <v>69</v>
      </c>
      <c r="P56" s="190"/>
      <c r="Q56" s="190"/>
      <c r="R56" s="190"/>
      <c r="S56" s="190"/>
      <c r="T56" s="191"/>
    </row>
    <row r="57" spans="1:20" ht="54" customHeight="1" thickBot="1">
      <c r="A57" s="293"/>
      <c r="B57" s="294"/>
      <c r="C57" s="295"/>
      <c r="D57" s="25"/>
      <c r="E57" s="26"/>
      <c r="F57" s="26"/>
      <c r="G57" s="26"/>
      <c r="H57" s="26"/>
      <c r="I57" s="26"/>
      <c r="J57" s="94" t="s">
        <v>8</v>
      </c>
      <c r="K57" s="296"/>
      <c r="L57" s="205"/>
      <c r="M57" s="205"/>
      <c r="N57" s="206"/>
      <c r="O57" s="192"/>
      <c r="P57" s="193"/>
      <c r="Q57" s="193"/>
      <c r="R57" s="193"/>
      <c r="S57" s="193"/>
      <c r="T57" s="194"/>
    </row>
    <row r="58" spans="1:20" ht="9" customHeight="1" thickTop="1" thickBot="1">
      <c r="A58" s="22"/>
      <c r="B58" s="23"/>
      <c r="C58" s="23"/>
      <c r="D58" s="24"/>
      <c r="E58" s="24"/>
      <c r="F58" s="24"/>
      <c r="G58" s="24"/>
      <c r="H58" s="24"/>
      <c r="I58" s="24"/>
      <c r="J58" s="24"/>
      <c r="K58" s="95"/>
      <c r="L58" s="95"/>
      <c r="M58" s="95"/>
      <c r="N58" s="95"/>
      <c r="O58" s="95"/>
      <c r="P58" s="95"/>
      <c r="Q58" s="95"/>
      <c r="R58" s="95"/>
      <c r="S58" s="95"/>
      <c r="T58" s="95"/>
    </row>
    <row r="59" spans="1:20" ht="31.5" customHeight="1" thickTop="1">
      <c r="A59" s="292" t="s">
        <v>12</v>
      </c>
      <c r="B59" s="278" t="s">
        <v>4</v>
      </c>
      <c r="C59" s="279"/>
      <c r="D59" s="282" t="s">
        <v>22</v>
      </c>
      <c r="E59" s="283"/>
      <c r="F59" s="283"/>
      <c r="G59" s="283"/>
      <c r="H59" s="283"/>
      <c r="I59" s="283"/>
      <c r="J59" s="284"/>
      <c r="K59" s="285" t="s">
        <v>5</v>
      </c>
      <c r="L59" s="201" t="s">
        <v>6</v>
      </c>
      <c r="M59" s="201" t="s">
        <v>7</v>
      </c>
      <c r="N59" s="202"/>
      <c r="O59" s="189" t="s">
        <v>69</v>
      </c>
      <c r="P59" s="190"/>
      <c r="Q59" s="190"/>
      <c r="R59" s="190"/>
      <c r="S59" s="190"/>
      <c r="T59" s="191"/>
    </row>
    <row r="60" spans="1:20" ht="54" customHeight="1" thickBot="1">
      <c r="A60" s="293"/>
      <c r="B60" s="294"/>
      <c r="C60" s="295"/>
      <c r="D60" s="25"/>
      <c r="E60" s="26"/>
      <c r="F60" s="26"/>
      <c r="G60" s="26"/>
      <c r="H60" s="26"/>
      <c r="I60" s="26"/>
      <c r="J60" s="94" t="s">
        <v>8</v>
      </c>
      <c r="K60" s="296"/>
      <c r="L60" s="205"/>
      <c r="M60" s="205"/>
      <c r="N60" s="206"/>
      <c r="O60" s="192"/>
      <c r="P60" s="193"/>
      <c r="Q60" s="193"/>
      <c r="R60" s="193"/>
      <c r="S60" s="193"/>
      <c r="T60" s="194"/>
    </row>
    <row r="61" spans="1:20" ht="9" customHeight="1" thickTop="1" thickBot="1">
      <c r="A61" s="22"/>
      <c r="B61" s="23"/>
      <c r="C61" s="23"/>
      <c r="D61" s="24"/>
      <c r="E61" s="24"/>
      <c r="F61" s="24"/>
      <c r="G61" s="24"/>
      <c r="H61" s="24"/>
      <c r="I61" s="24"/>
      <c r="J61" s="24"/>
      <c r="K61" s="95"/>
      <c r="L61" s="95"/>
      <c r="M61" s="95"/>
      <c r="N61" s="95"/>
      <c r="O61" s="95"/>
      <c r="P61" s="95"/>
      <c r="Q61" s="95"/>
      <c r="R61" s="95"/>
      <c r="S61" s="95"/>
      <c r="T61" s="95"/>
    </row>
    <row r="62" spans="1:20" ht="31.5" customHeight="1" thickTop="1">
      <c r="A62" s="292" t="s">
        <v>65</v>
      </c>
      <c r="B62" s="278" t="s">
        <v>4</v>
      </c>
      <c r="C62" s="279"/>
      <c r="D62" s="282" t="s">
        <v>22</v>
      </c>
      <c r="E62" s="283"/>
      <c r="F62" s="283"/>
      <c r="G62" s="283"/>
      <c r="H62" s="283"/>
      <c r="I62" s="283"/>
      <c r="J62" s="284"/>
      <c r="K62" s="285" t="s">
        <v>5</v>
      </c>
      <c r="L62" s="201" t="s">
        <v>6</v>
      </c>
      <c r="M62" s="201" t="s">
        <v>7</v>
      </c>
      <c r="N62" s="202"/>
      <c r="O62" s="189" t="s">
        <v>70</v>
      </c>
      <c r="P62" s="190"/>
      <c r="Q62" s="190"/>
      <c r="R62" s="190"/>
      <c r="S62" s="190"/>
      <c r="T62" s="191"/>
    </row>
    <row r="63" spans="1:20" ht="54" customHeight="1" thickBot="1">
      <c r="A63" s="293"/>
      <c r="B63" s="294"/>
      <c r="C63" s="295"/>
      <c r="D63" s="25"/>
      <c r="E63" s="26"/>
      <c r="F63" s="26"/>
      <c r="G63" s="26"/>
      <c r="H63" s="26"/>
      <c r="I63" s="26"/>
      <c r="J63" s="94" t="s">
        <v>8</v>
      </c>
      <c r="K63" s="296"/>
      <c r="L63" s="205"/>
      <c r="M63" s="205"/>
      <c r="N63" s="206"/>
      <c r="O63" s="192"/>
      <c r="P63" s="193"/>
      <c r="Q63" s="193"/>
      <c r="R63" s="193"/>
      <c r="S63" s="193"/>
      <c r="T63" s="194"/>
    </row>
    <row r="64" spans="1:20" ht="7.5" customHeight="1" thickTop="1"/>
    <row r="65" spans="1:59" ht="19.5" thickBot="1">
      <c r="A65" s="10" t="s">
        <v>13</v>
      </c>
    </row>
    <row r="66" spans="1:59" ht="14.25">
      <c r="B66" s="315" t="s">
        <v>9</v>
      </c>
      <c r="C66" s="316"/>
      <c r="D66" s="320" t="s">
        <v>23</v>
      </c>
      <c r="E66" s="321"/>
      <c r="F66" s="321"/>
      <c r="G66" s="321"/>
      <c r="H66" s="321"/>
      <c r="I66" s="321"/>
      <c r="J66" s="321"/>
      <c r="K66" s="321"/>
      <c r="L66" s="321"/>
      <c r="M66" s="321"/>
      <c r="N66" s="321"/>
      <c r="O66" s="321"/>
      <c r="P66" s="321"/>
      <c r="Q66" s="321"/>
      <c r="R66" s="321"/>
      <c r="S66" s="321"/>
      <c r="T66" s="322"/>
    </row>
    <row r="67" spans="1:59" ht="24.75" customHeight="1">
      <c r="B67" s="317"/>
      <c r="C67" s="298"/>
      <c r="D67" s="323"/>
      <c r="E67" s="324"/>
      <c r="F67" s="324"/>
      <c r="G67" s="324"/>
      <c r="H67" s="324"/>
      <c r="I67" s="324"/>
      <c r="J67" s="324"/>
      <c r="K67" s="324"/>
      <c r="L67" s="324"/>
      <c r="M67" s="324"/>
      <c r="N67" s="324"/>
      <c r="O67" s="324"/>
      <c r="P67" s="324"/>
      <c r="Q67" s="324"/>
      <c r="R67" s="324"/>
      <c r="S67" s="324"/>
      <c r="T67" s="325"/>
    </row>
    <row r="68" spans="1:59" ht="25.5" customHeight="1" thickBot="1">
      <c r="B68" s="318"/>
      <c r="C68" s="319"/>
      <c r="D68" s="326" t="s">
        <v>14</v>
      </c>
      <c r="E68" s="327"/>
      <c r="F68" s="327"/>
      <c r="G68" s="327"/>
      <c r="H68" s="327"/>
      <c r="I68" s="327"/>
      <c r="J68" s="327"/>
      <c r="K68" s="327"/>
      <c r="L68" s="327"/>
      <c r="M68" s="327"/>
      <c r="N68" s="327"/>
      <c r="O68" s="327"/>
      <c r="P68" s="327"/>
      <c r="Q68" s="327"/>
      <c r="R68" s="327"/>
      <c r="S68" s="327"/>
      <c r="T68" s="328"/>
    </row>
    <row r="69" spans="1:59" ht="7.5" customHeight="1"/>
    <row r="70" spans="1:59" ht="17.25">
      <c r="C70" s="329" t="s">
        <v>15</v>
      </c>
      <c r="D70" s="329"/>
      <c r="E70" s="329"/>
      <c r="F70" s="329"/>
      <c r="G70" s="329"/>
      <c r="H70" s="329"/>
      <c r="I70" s="329"/>
      <c r="J70" s="329"/>
      <c r="L70" s="39"/>
      <c r="M70" s="39"/>
      <c r="N70" s="39"/>
      <c r="O70" s="40"/>
      <c r="P70" s="1"/>
      <c r="Q70" s="60"/>
      <c r="R70" s="38"/>
      <c r="S70" s="2"/>
      <c r="T70" s="40"/>
    </row>
    <row r="71" spans="1:59" ht="18.75">
      <c r="C71" s="329"/>
      <c r="D71" s="329"/>
      <c r="E71" s="329"/>
      <c r="F71" s="329"/>
      <c r="G71" s="329"/>
      <c r="H71" s="329"/>
      <c r="I71" s="329"/>
      <c r="J71" s="329"/>
      <c r="K71" s="61" t="s">
        <v>27</v>
      </c>
      <c r="L71" s="39"/>
      <c r="M71" s="39"/>
      <c r="N71" s="39"/>
      <c r="O71" s="41"/>
      <c r="P71" s="39"/>
      <c r="Q71" s="39"/>
      <c r="R71" s="39"/>
      <c r="S71" s="40"/>
      <c r="T71" s="40"/>
    </row>
    <row r="72" spans="1:59" ht="18.75">
      <c r="C72" s="62" t="s">
        <v>170</v>
      </c>
      <c r="D72" s="29"/>
      <c r="E72" s="28"/>
      <c r="F72" s="27"/>
      <c r="G72" s="27"/>
      <c r="H72" s="27"/>
      <c r="J72" s="27"/>
      <c r="K72" s="41"/>
      <c r="N72" s="40"/>
      <c r="O72" s="40"/>
      <c r="P72" s="40"/>
      <c r="Q72" s="40"/>
      <c r="R72" s="40"/>
      <c r="S72" s="40"/>
      <c r="T72" s="40"/>
    </row>
    <row r="73" spans="1:59" ht="18.75">
      <c r="C73" s="41" t="s">
        <v>38</v>
      </c>
      <c r="D73" s="28"/>
      <c r="E73" s="27"/>
      <c r="F73" s="27"/>
      <c r="G73" s="27"/>
      <c r="H73" s="27"/>
      <c r="I73" s="27"/>
      <c r="K73" s="61" t="s">
        <v>171</v>
      </c>
    </row>
    <row r="74" spans="1:59" ht="14.25">
      <c r="E74" s="29"/>
      <c r="F74" s="30"/>
      <c r="G74" s="27"/>
      <c r="H74" s="27"/>
      <c r="I74" s="27"/>
      <c r="K74" s="27"/>
      <c r="N74" s="27"/>
    </row>
    <row r="75" spans="1:59" ht="14.25"/>
    <row r="76" spans="1:59" ht="15" customHeight="1">
      <c r="V76" s="89"/>
      <c r="W76" s="89"/>
      <c r="X76" s="89"/>
      <c r="Y76" s="90"/>
      <c r="Z76" s="90"/>
      <c r="AA76" s="90"/>
      <c r="AB76" s="312"/>
      <c r="AC76" s="312"/>
      <c r="AD76" s="312"/>
      <c r="AE76" s="313"/>
      <c r="AF76" s="313"/>
      <c r="AG76" s="313"/>
      <c r="AH76" s="313"/>
      <c r="AI76" s="313"/>
      <c r="AJ76" s="313"/>
      <c r="AK76" s="313"/>
      <c r="AL76" s="313"/>
      <c r="AM76" s="313"/>
      <c r="AN76" s="314"/>
      <c r="AO76" s="314"/>
      <c r="AP76" s="314"/>
      <c r="AQ76" s="313"/>
      <c r="AR76" s="313"/>
      <c r="AS76" s="313"/>
      <c r="AT76" s="313"/>
      <c r="AU76" s="313"/>
      <c r="AV76" s="313"/>
      <c r="AW76" s="314"/>
      <c r="AX76" s="314"/>
      <c r="AY76" s="314"/>
      <c r="AZ76" s="330"/>
      <c r="BA76" s="67"/>
      <c r="BB76" s="67"/>
      <c r="BC76" s="67"/>
      <c r="BD76" s="67"/>
      <c r="BE76" s="67"/>
      <c r="BF76" s="67"/>
      <c r="BG76" s="67"/>
    </row>
    <row r="77" spans="1:59" ht="15" customHeight="1">
      <c r="V77" s="89"/>
      <c r="W77" s="89"/>
      <c r="X77" s="89"/>
      <c r="Y77" s="90"/>
      <c r="Z77" s="90"/>
      <c r="AA77" s="90"/>
      <c r="AB77" s="312"/>
      <c r="AC77" s="312"/>
      <c r="AD77" s="312"/>
      <c r="AE77" s="313"/>
      <c r="AF77" s="313"/>
      <c r="AG77" s="313"/>
      <c r="AH77" s="313"/>
      <c r="AI77" s="313"/>
      <c r="AJ77" s="313"/>
      <c r="AK77" s="313"/>
      <c r="AL77" s="313"/>
      <c r="AM77" s="313"/>
      <c r="AN77" s="314"/>
      <c r="AO77" s="314"/>
      <c r="AP77" s="314"/>
      <c r="AQ77" s="313"/>
      <c r="AR77" s="313"/>
      <c r="AS77" s="313"/>
      <c r="AT77" s="313"/>
      <c r="AU77" s="313"/>
      <c r="AV77" s="313"/>
      <c r="AW77" s="314"/>
      <c r="AX77" s="314"/>
      <c r="AY77" s="314"/>
      <c r="AZ77" s="330"/>
      <c r="BA77" s="67"/>
      <c r="BB77" s="67"/>
      <c r="BC77" s="67"/>
      <c r="BD77" s="67"/>
      <c r="BE77" s="67"/>
      <c r="BF77" s="67"/>
      <c r="BG77" s="67"/>
    </row>
    <row r="78" spans="1:59" ht="15" customHeight="1">
      <c r="V78" s="89"/>
      <c r="W78" s="89"/>
      <c r="X78" s="89"/>
      <c r="Y78" s="90"/>
      <c r="Z78" s="90"/>
      <c r="AA78" s="90"/>
      <c r="AB78" s="312"/>
      <c r="AC78" s="312"/>
      <c r="AD78" s="312"/>
      <c r="AE78" s="313"/>
      <c r="AF78" s="313"/>
      <c r="AG78" s="313"/>
      <c r="AH78" s="313"/>
      <c r="AI78" s="313"/>
      <c r="AJ78" s="313"/>
      <c r="AK78" s="313"/>
      <c r="AL78" s="313"/>
      <c r="AM78" s="313"/>
      <c r="AN78" s="314"/>
      <c r="AO78" s="314"/>
      <c r="AP78" s="314"/>
      <c r="AQ78" s="313"/>
      <c r="AR78" s="313"/>
      <c r="AS78" s="313"/>
      <c r="AT78" s="313"/>
      <c r="AU78" s="313"/>
      <c r="AV78" s="313"/>
      <c r="AW78" s="314"/>
      <c r="AX78" s="314"/>
      <c r="AY78" s="314"/>
      <c r="AZ78" s="331"/>
      <c r="BA78" s="67"/>
      <c r="BB78" s="67"/>
      <c r="BC78" s="67"/>
      <c r="BD78" s="67"/>
      <c r="BE78" s="67"/>
      <c r="BF78" s="67"/>
      <c r="BG78" s="67"/>
    </row>
    <row r="79" spans="1:59" ht="15" customHeight="1">
      <c r="V79" s="89"/>
      <c r="W79" s="89"/>
      <c r="X79" s="89"/>
      <c r="Y79" s="90"/>
      <c r="Z79" s="90"/>
      <c r="AA79" s="90"/>
      <c r="AB79" s="312"/>
      <c r="AC79" s="312"/>
      <c r="AD79" s="312"/>
      <c r="AE79" s="313"/>
      <c r="AF79" s="313"/>
      <c r="AG79" s="313"/>
      <c r="AH79" s="313"/>
      <c r="AI79" s="313"/>
      <c r="AJ79" s="313"/>
      <c r="AK79" s="313"/>
      <c r="AL79" s="313"/>
      <c r="AM79" s="313"/>
      <c r="AN79" s="314"/>
      <c r="AO79" s="314"/>
      <c r="AP79" s="314"/>
      <c r="AQ79" s="313"/>
      <c r="AR79" s="313"/>
      <c r="AS79" s="313"/>
      <c r="AT79" s="313"/>
      <c r="AU79" s="313"/>
      <c r="AV79" s="313"/>
      <c r="AW79" s="314"/>
      <c r="AX79" s="314"/>
      <c r="AY79" s="314"/>
      <c r="AZ79" s="331"/>
      <c r="BA79" s="67"/>
      <c r="BB79" s="67"/>
      <c r="BC79" s="67"/>
      <c r="BD79" s="67"/>
      <c r="BE79" s="67"/>
      <c r="BF79" s="67"/>
      <c r="BG79" s="67"/>
    </row>
    <row r="80" spans="1:59" ht="15" customHeight="1">
      <c r="V80" s="89"/>
      <c r="W80" s="89"/>
      <c r="X80" s="89"/>
      <c r="Y80" s="90"/>
      <c r="Z80" s="90"/>
      <c r="AA80" s="90"/>
      <c r="AB80" s="312"/>
      <c r="AC80" s="312"/>
      <c r="AD80" s="312"/>
      <c r="AE80" s="313"/>
      <c r="AF80" s="313"/>
      <c r="AG80" s="313"/>
      <c r="AH80" s="313"/>
      <c r="AI80" s="313"/>
      <c r="AJ80" s="313"/>
      <c r="AK80" s="313"/>
      <c r="AL80" s="313"/>
      <c r="AM80" s="313"/>
      <c r="AN80" s="314"/>
      <c r="AO80" s="314"/>
      <c r="AP80" s="314"/>
      <c r="AQ80" s="313"/>
      <c r="AR80" s="313"/>
      <c r="AS80" s="313"/>
      <c r="AT80" s="313"/>
      <c r="AU80" s="313"/>
      <c r="AV80" s="313"/>
      <c r="AW80" s="314"/>
      <c r="AX80" s="314"/>
      <c r="AY80" s="314"/>
      <c r="AZ80" s="330"/>
      <c r="BA80" s="67"/>
      <c r="BB80" s="67"/>
      <c r="BC80" s="67"/>
      <c r="BD80" s="67"/>
      <c r="BE80" s="67"/>
      <c r="BF80" s="67"/>
      <c r="BG80" s="67"/>
    </row>
    <row r="81" spans="22:59" ht="15" customHeight="1">
      <c r="V81" s="89"/>
      <c r="W81" s="89"/>
      <c r="X81" s="89"/>
      <c r="Y81" s="90"/>
      <c r="Z81" s="90"/>
      <c r="AA81" s="90"/>
      <c r="AB81" s="312"/>
      <c r="AC81" s="312"/>
      <c r="AD81" s="312"/>
      <c r="AE81" s="313"/>
      <c r="AF81" s="313"/>
      <c r="AG81" s="313"/>
      <c r="AH81" s="313"/>
      <c r="AI81" s="313"/>
      <c r="AJ81" s="313"/>
      <c r="AK81" s="313"/>
      <c r="AL81" s="313"/>
      <c r="AM81" s="313"/>
      <c r="AN81" s="314"/>
      <c r="AO81" s="314"/>
      <c r="AP81" s="314"/>
      <c r="AQ81" s="313"/>
      <c r="AR81" s="313"/>
      <c r="AS81" s="313"/>
      <c r="AT81" s="313"/>
      <c r="AU81" s="313"/>
      <c r="AV81" s="313"/>
      <c r="AW81" s="314"/>
      <c r="AX81" s="314"/>
      <c r="AY81" s="314"/>
      <c r="AZ81" s="330"/>
      <c r="BA81" s="67"/>
      <c r="BB81" s="67"/>
      <c r="BC81" s="67"/>
      <c r="BD81" s="67"/>
      <c r="BE81" s="67"/>
      <c r="BF81" s="67"/>
      <c r="BG81" s="67"/>
    </row>
    <row r="82" spans="22:59" ht="15" customHeight="1">
      <c r="V82" s="89"/>
      <c r="W82" s="89"/>
      <c r="X82" s="89"/>
      <c r="Y82" s="90"/>
      <c r="Z82" s="90"/>
      <c r="AA82" s="90"/>
      <c r="AB82" s="312"/>
      <c r="AC82" s="312"/>
      <c r="AD82" s="312"/>
      <c r="AE82" s="313"/>
      <c r="AF82" s="313"/>
      <c r="AG82" s="313"/>
      <c r="AH82" s="313"/>
      <c r="AI82" s="313"/>
      <c r="AJ82" s="313"/>
      <c r="AK82" s="313"/>
      <c r="AL82" s="313"/>
      <c r="AM82" s="313"/>
      <c r="AN82" s="314"/>
      <c r="AO82" s="314"/>
      <c r="AP82" s="314"/>
      <c r="AQ82" s="313"/>
      <c r="AR82" s="313"/>
      <c r="AS82" s="313"/>
      <c r="AT82" s="313"/>
      <c r="AU82" s="313"/>
      <c r="AV82" s="313"/>
      <c r="AW82" s="314"/>
      <c r="AX82" s="314"/>
      <c r="AY82" s="314"/>
      <c r="AZ82" s="330"/>
      <c r="BA82" s="67"/>
      <c r="BB82" s="67"/>
      <c r="BC82" s="67"/>
      <c r="BD82" s="67"/>
      <c r="BE82" s="67"/>
      <c r="BF82" s="67"/>
      <c r="BG82" s="67"/>
    </row>
    <row r="83" spans="22:59" ht="15" customHeight="1">
      <c r="V83" s="89"/>
      <c r="W83" s="89"/>
      <c r="X83" s="89"/>
      <c r="Y83" s="90"/>
      <c r="Z83" s="90"/>
      <c r="AA83" s="90"/>
      <c r="AB83" s="312"/>
      <c r="AC83" s="312"/>
      <c r="AD83" s="312"/>
      <c r="AE83" s="313"/>
      <c r="AF83" s="313"/>
      <c r="AG83" s="313"/>
      <c r="AH83" s="313"/>
      <c r="AI83" s="313"/>
      <c r="AJ83" s="313"/>
      <c r="AK83" s="313"/>
      <c r="AL83" s="313"/>
      <c r="AM83" s="313"/>
      <c r="AN83" s="314"/>
      <c r="AO83" s="314"/>
      <c r="AP83" s="314"/>
      <c r="AQ83" s="313"/>
      <c r="AR83" s="313"/>
      <c r="AS83" s="313"/>
      <c r="AT83" s="313"/>
      <c r="AU83" s="313"/>
      <c r="AV83" s="313"/>
      <c r="AW83" s="314"/>
      <c r="AX83" s="314"/>
      <c r="AY83" s="314"/>
      <c r="AZ83" s="330"/>
      <c r="BA83" s="67"/>
      <c r="BB83" s="67"/>
      <c r="BC83" s="67"/>
      <c r="BD83" s="67"/>
      <c r="BE83" s="67"/>
      <c r="BF83" s="67"/>
      <c r="BG83" s="67"/>
    </row>
    <row r="84" spans="22:59" ht="15" customHeight="1">
      <c r="V84" s="89"/>
      <c r="W84" s="89"/>
      <c r="X84" s="89"/>
      <c r="Y84" s="90"/>
      <c r="Z84" s="90"/>
      <c r="AA84" s="90"/>
      <c r="AB84" s="312"/>
      <c r="AC84" s="312"/>
      <c r="AD84" s="312"/>
      <c r="AE84" s="313"/>
      <c r="AF84" s="313"/>
      <c r="AG84" s="313"/>
      <c r="AH84" s="313"/>
      <c r="AI84" s="313"/>
      <c r="AJ84" s="313"/>
      <c r="AK84" s="313"/>
      <c r="AL84" s="313"/>
      <c r="AM84" s="313"/>
      <c r="AN84" s="314"/>
      <c r="AO84" s="314"/>
      <c r="AP84" s="314"/>
      <c r="AQ84" s="313"/>
      <c r="AR84" s="313"/>
      <c r="AS84" s="313"/>
      <c r="AT84" s="313"/>
      <c r="AU84" s="313"/>
      <c r="AV84" s="313"/>
      <c r="AW84" s="314"/>
      <c r="AX84" s="314"/>
      <c r="AY84" s="314"/>
      <c r="AZ84" s="330"/>
      <c r="BA84" s="67"/>
      <c r="BB84" s="67"/>
      <c r="BC84" s="67"/>
      <c r="BD84" s="67"/>
      <c r="BE84" s="67"/>
      <c r="BF84" s="67"/>
      <c r="BG84" s="67"/>
    </row>
    <row r="85" spans="22:59" ht="15" customHeight="1">
      <c r="V85" s="89"/>
      <c r="W85" s="89"/>
      <c r="X85" s="89"/>
      <c r="Y85" s="90"/>
      <c r="Z85" s="90"/>
      <c r="AA85" s="90"/>
      <c r="AB85" s="312"/>
      <c r="AC85" s="312"/>
      <c r="AD85" s="312"/>
      <c r="AE85" s="313"/>
      <c r="AF85" s="313"/>
      <c r="AG85" s="313"/>
      <c r="AH85" s="313"/>
      <c r="AI85" s="313"/>
      <c r="AJ85" s="313"/>
      <c r="AK85" s="313"/>
      <c r="AL85" s="313"/>
      <c r="AM85" s="313"/>
      <c r="AN85" s="314"/>
      <c r="AO85" s="314"/>
      <c r="AP85" s="314"/>
      <c r="AQ85" s="313"/>
      <c r="AR85" s="313"/>
      <c r="AS85" s="313"/>
      <c r="AT85" s="313"/>
      <c r="AU85" s="313"/>
      <c r="AV85" s="313"/>
      <c r="AW85" s="314"/>
      <c r="AX85" s="314"/>
      <c r="AY85" s="314"/>
      <c r="AZ85" s="330"/>
      <c r="BA85" s="67"/>
      <c r="BB85" s="67"/>
      <c r="BC85" s="67"/>
      <c r="BD85" s="67"/>
      <c r="BE85" s="67"/>
      <c r="BF85" s="67"/>
      <c r="BG85" s="67"/>
    </row>
    <row r="86" spans="22:59" ht="15" customHeight="1">
      <c r="V86" s="89"/>
      <c r="W86" s="89"/>
      <c r="X86" s="89"/>
      <c r="Y86" s="90"/>
      <c r="Z86" s="90"/>
      <c r="AA86" s="90"/>
      <c r="AB86" s="312"/>
      <c r="AC86" s="312"/>
      <c r="AD86" s="312"/>
      <c r="AE86" s="313"/>
      <c r="AF86" s="313"/>
      <c r="AG86" s="313"/>
      <c r="AH86" s="313"/>
      <c r="AI86" s="313"/>
      <c r="AJ86" s="313"/>
      <c r="AK86" s="313"/>
      <c r="AL86" s="313"/>
      <c r="AM86" s="313"/>
      <c r="AN86" s="314"/>
      <c r="AO86" s="314"/>
      <c r="AP86" s="314"/>
      <c r="AQ86" s="313"/>
      <c r="AR86" s="313"/>
      <c r="AS86" s="313"/>
      <c r="AT86" s="313"/>
      <c r="AU86" s="313"/>
      <c r="AV86" s="313"/>
      <c r="AW86" s="314"/>
      <c r="AX86" s="314"/>
      <c r="AY86" s="314"/>
      <c r="AZ86" s="330"/>
      <c r="BA86" s="330"/>
      <c r="BB86" s="330"/>
      <c r="BC86" s="330"/>
      <c r="BD86" s="330"/>
      <c r="BE86" s="330"/>
      <c r="BF86" s="330"/>
      <c r="BG86" s="330"/>
    </row>
    <row r="87" spans="22:59" ht="15" customHeight="1">
      <c r="V87" s="89"/>
      <c r="W87" s="89"/>
      <c r="X87" s="89"/>
      <c r="Y87" s="90"/>
      <c r="Z87" s="90"/>
      <c r="AA87" s="90"/>
      <c r="AB87" s="312"/>
      <c r="AC87" s="312"/>
      <c r="AD87" s="312"/>
      <c r="AE87" s="313"/>
      <c r="AF87" s="313"/>
      <c r="AG87" s="313"/>
      <c r="AH87" s="313"/>
      <c r="AI87" s="313"/>
      <c r="AJ87" s="313"/>
      <c r="AK87" s="313"/>
      <c r="AL87" s="313"/>
      <c r="AM87" s="313"/>
      <c r="AN87" s="314"/>
      <c r="AO87" s="314"/>
      <c r="AP87" s="314"/>
      <c r="AQ87" s="313"/>
      <c r="AR87" s="313"/>
      <c r="AS87" s="313"/>
      <c r="AT87" s="313"/>
      <c r="AU87" s="313"/>
      <c r="AV87" s="313"/>
      <c r="AW87" s="314"/>
      <c r="AX87" s="314"/>
      <c r="AY87" s="314"/>
      <c r="AZ87" s="330"/>
      <c r="BA87" s="330"/>
      <c r="BB87" s="330"/>
      <c r="BC87" s="330"/>
      <c r="BD87" s="330"/>
      <c r="BE87" s="330"/>
      <c r="BF87" s="330"/>
      <c r="BG87" s="330"/>
    </row>
    <row r="88" spans="22:59" ht="15" customHeight="1">
      <c r="V88" s="89"/>
      <c r="W88" s="89"/>
      <c r="X88" s="89"/>
      <c r="Y88" s="90"/>
      <c r="Z88" s="90"/>
      <c r="AA88" s="90"/>
      <c r="AB88" s="312"/>
      <c r="AC88" s="312"/>
      <c r="AD88" s="312"/>
      <c r="AE88" s="313"/>
      <c r="AF88" s="313"/>
      <c r="AG88" s="313"/>
      <c r="AH88" s="313"/>
      <c r="AI88" s="313"/>
      <c r="AJ88" s="313"/>
      <c r="AK88" s="313"/>
      <c r="AL88" s="313"/>
      <c r="AM88" s="313"/>
      <c r="AN88" s="314"/>
      <c r="AO88" s="314"/>
      <c r="AP88" s="314"/>
      <c r="AQ88" s="313"/>
      <c r="AR88" s="313"/>
      <c r="AS88" s="313"/>
      <c r="AT88" s="313"/>
      <c r="AU88" s="313"/>
      <c r="AV88" s="313"/>
      <c r="AW88" s="314"/>
      <c r="AX88" s="314"/>
      <c r="AY88" s="314"/>
      <c r="AZ88" s="330"/>
      <c r="BA88" s="330"/>
      <c r="BB88" s="330"/>
      <c r="BC88" s="330"/>
      <c r="BD88" s="330"/>
      <c r="BE88" s="330"/>
      <c r="BF88" s="330"/>
      <c r="BG88" s="330"/>
    </row>
    <row r="89" spans="22:59" ht="15" customHeight="1">
      <c r="V89" s="89"/>
      <c r="W89" s="89"/>
      <c r="X89" s="89"/>
      <c r="Y89" s="90"/>
      <c r="Z89" s="90"/>
      <c r="AA89" s="90"/>
      <c r="AB89" s="312"/>
      <c r="AC89" s="312"/>
      <c r="AD89" s="312"/>
      <c r="AE89" s="313"/>
      <c r="AF89" s="313"/>
      <c r="AG89" s="313"/>
      <c r="AH89" s="313"/>
      <c r="AI89" s="313"/>
      <c r="AJ89" s="313"/>
      <c r="AK89" s="313"/>
      <c r="AL89" s="313"/>
      <c r="AM89" s="313"/>
      <c r="AN89" s="314"/>
      <c r="AO89" s="314"/>
      <c r="AP89" s="314"/>
      <c r="AQ89" s="313"/>
      <c r="AR89" s="313"/>
      <c r="AS89" s="313"/>
      <c r="AT89" s="313"/>
      <c r="AU89" s="313"/>
      <c r="AV89" s="313"/>
      <c r="AW89" s="314"/>
      <c r="AX89" s="314"/>
      <c r="AY89" s="314"/>
      <c r="AZ89" s="330"/>
      <c r="BA89" s="330"/>
      <c r="BB89" s="330"/>
      <c r="BC89" s="330"/>
      <c r="BD89" s="330"/>
      <c r="BE89" s="330"/>
      <c r="BF89" s="330"/>
      <c r="BG89" s="330"/>
    </row>
    <row r="90" spans="22:59" ht="15" customHeight="1">
      <c r="V90" s="89"/>
      <c r="W90" s="89"/>
      <c r="X90" s="89"/>
      <c r="Y90" s="90"/>
      <c r="Z90" s="90"/>
      <c r="AA90" s="90"/>
      <c r="AB90" s="312"/>
      <c r="AC90" s="312"/>
      <c r="AD90" s="312"/>
      <c r="AE90" s="313"/>
      <c r="AF90" s="313"/>
      <c r="AG90" s="313"/>
      <c r="AH90" s="313"/>
      <c r="AI90" s="313"/>
      <c r="AJ90" s="313"/>
      <c r="AK90" s="313"/>
      <c r="AL90" s="313"/>
      <c r="AM90" s="313"/>
      <c r="AN90" s="314"/>
      <c r="AO90" s="314"/>
      <c r="AP90" s="314"/>
      <c r="AQ90" s="313"/>
      <c r="AR90" s="313"/>
      <c r="AS90" s="313"/>
      <c r="AT90" s="313"/>
      <c r="AU90" s="313"/>
      <c r="AV90" s="313"/>
      <c r="AW90" s="314"/>
      <c r="AX90" s="314"/>
      <c r="AY90" s="314"/>
      <c r="AZ90" s="331"/>
      <c r="BA90" s="331"/>
      <c r="BB90" s="331"/>
      <c r="BC90" s="331"/>
      <c r="BD90" s="331"/>
      <c r="BE90" s="331"/>
      <c r="BF90" s="331"/>
      <c r="BG90" s="331"/>
    </row>
    <row r="91" spans="22:59" ht="15" customHeight="1">
      <c r="V91" s="89"/>
      <c r="W91" s="89"/>
      <c r="X91" s="89"/>
      <c r="Y91" s="90"/>
      <c r="Z91" s="90"/>
      <c r="AA91" s="90"/>
      <c r="AB91" s="312"/>
      <c r="AC91" s="312"/>
      <c r="AD91" s="312"/>
      <c r="AE91" s="313"/>
      <c r="AF91" s="313"/>
      <c r="AG91" s="313"/>
      <c r="AH91" s="313"/>
      <c r="AI91" s="313"/>
      <c r="AJ91" s="313"/>
      <c r="AK91" s="313"/>
      <c r="AL91" s="313"/>
      <c r="AM91" s="313"/>
      <c r="AN91" s="314"/>
      <c r="AO91" s="314"/>
      <c r="AP91" s="314"/>
      <c r="AQ91" s="313"/>
      <c r="AR91" s="313"/>
      <c r="AS91" s="313"/>
      <c r="AT91" s="313"/>
      <c r="AU91" s="313"/>
      <c r="AV91" s="313"/>
      <c r="AW91" s="314"/>
      <c r="AX91" s="314"/>
      <c r="AY91" s="314"/>
      <c r="AZ91" s="331"/>
      <c r="BA91" s="331"/>
      <c r="BB91" s="331"/>
      <c r="BC91" s="331"/>
      <c r="BD91" s="331"/>
      <c r="BE91" s="331"/>
      <c r="BF91" s="331"/>
      <c r="BG91" s="331"/>
    </row>
    <row r="92" spans="22:59" ht="15" customHeight="1">
      <c r="V92" s="89"/>
      <c r="W92" s="89"/>
      <c r="X92" s="89"/>
      <c r="Y92" s="90"/>
      <c r="Z92" s="90"/>
      <c r="AA92" s="90"/>
      <c r="AB92" s="312"/>
      <c r="AC92" s="312"/>
      <c r="AD92" s="312"/>
      <c r="AE92" s="313"/>
      <c r="AF92" s="313"/>
      <c r="AG92" s="313"/>
      <c r="AH92" s="313"/>
      <c r="AI92" s="313"/>
      <c r="AJ92" s="313"/>
      <c r="AK92" s="313"/>
      <c r="AL92" s="313"/>
      <c r="AM92" s="313"/>
      <c r="AN92" s="314"/>
      <c r="AO92" s="314"/>
      <c r="AP92" s="314"/>
      <c r="AQ92" s="313"/>
      <c r="AR92" s="313"/>
      <c r="AS92" s="313"/>
      <c r="AT92" s="313"/>
      <c r="AU92" s="313"/>
      <c r="AV92" s="313"/>
      <c r="AW92" s="314"/>
      <c r="AX92" s="314"/>
      <c r="AY92" s="314"/>
      <c r="AZ92" s="331"/>
      <c r="BA92" s="331"/>
      <c r="BB92" s="331"/>
      <c r="BC92" s="331"/>
      <c r="BD92" s="331"/>
      <c r="BE92" s="331"/>
      <c r="BF92" s="331"/>
      <c r="BG92" s="331"/>
    </row>
    <row r="93" spans="22:59" ht="15" customHeight="1">
      <c r="V93" s="89"/>
      <c r="W93" s="89"/>
      <c r="X93" s="89"/>
      <c r="Y93" s="90"/>
      <c r="Z93" s="90"/>
      <c r="AA93" s="90"/>
      <c r="AB93" s="312"/>
      <c r="AC93" s="312"/>
      <c r="AD93" s="312"/>
      <c r="AE93" s="313"/>
      <c r="AF93" s="313"/>
      <c r="AG93" s="313"/>
      <c r="AH93" s="313"/>
      <c r="AI93" s="313"/>
      <c r="AJ93" s="313"/>
      <c r="AK93" s="313"/>
      <c r="AL93" s="313"/>
      <c r="AM93" s="313"/>
      <c r="AN93" s="314"/>
      <c r="AO93" s="314"/>
      <c r="AP93" s="314"/>
      <c r="AQ93" s="313"/>
      <c r="AR93" s="313"/>
      <c r="AS93" s="313"/>
      <c r="AT93" s="313"/>
      <c r="AU93" s="313"/>
      <c r="AV93" s="313"/>
      <c r="AW93" s="314"/>
      <c r="AX93" s="314"/>
      <c r="AY93" s="314"/>
      <c r="AZ93" s="331"/>
      <c r="BA93" s="331"/>
      <c r="BB93" s="331"/>
      <c r="BC93" s="331"/>
      <c r="BD93" s="331"/>
      <c r="BE93" s="331"/>
      <c r="BF93" s="331"/>
      <c r="BG93" s="331"/>
    </row>
    <row r="94" spans="22:59" ht="15" customHeight="1">
      <c r="V94" s="89"/>
      <c r="W94" s="89"/>
      <c r="X94" s="89"/>
      <c r="Y94" s="90"/>
      <c r="Z94" s="90"/>
      <c r="AA94" s="90"/>
      <c r="AB94" s="312"/>
      <c r="AC94" s="312"/>
      <c r="AD94" s="312"/>
      <c r="AE94" s="313"/>
      <c r="AF94" s="313"/>
      <c r="AG94" s="313"/>
      <c r="AH94" s="313"/>
      <c r="AI94" s="313"/>
      <c r="AJ94" s="313"/>
      <c r="AK94" s="313"/>
      <c r="AL94" s="313"/>
      <c r="AM94" s="313"/>
      <c r="AN94" s="314"/>
      <c r="AO94" s="314"/>
      <c r="AP94" s="314"/>
      <c r="AQ94" s="313"/>
      <c r="AR94" s="313"/>
      <c r="AS94" s="313"/>
      <c r="AT94" s="313"/>
      <c r="AU94" s="313"/>
      <c r="AV94" s="313"/>
      <c r="AW94" s="314"/>
      <c r="AX94" s="314"/>
      <c r="AY94" s="314"/>
      <c r="AZ94" s="331"/>
      <c r="BA94" s="331"/>
      <c r="BB94" s="331"/>
      <c r="BC94" s="331"/>
      <c r="BD94" s="331"/>
      <c r="BE94" s="331"/>
      <c r="BF94" s="331"/>
      <c r="BG94" s="331"/>
    </row>
    <row r="95" spans="22:59" ht="15" customHeight="1">
      <c r="V95" s="89"/>
      <c r="W95" s="89"/>
      <c r="X95" s="89"/>
      <c r="Y95" s="90"/>
      <c r="Z95" s="90"/>
      <c r="AA95" s="90"/>
      <c r="AB95" s="312"/>
      <c r="AC95" s="312"/>
      <c r="AD95" s="312"/>
      <c r="AE95" s="313"/>
      <c r="AF95" s="313"/>
      <c r="AG95" s="313"/>
      <c r="AH95" s="313"/>
      <c r="AI95" s="313"/>
      <c r="AJ95" s="313"/>
      <c r="AK95" s="313"/>
      <c r="AL95" s="313"/>
      <c r="AM95" s="313"/>
      <c r="AN95" s="314"/>
      <c r="AO95" s="314"/>
      <c r="AP95" s="314"/>
      <c r="AQ95" s="313"/>
      <c r="AR95" s="313"/>
      <c r="AS95" s="313"/>
      <c r="AT95" s="313"/>
      <c r="AU95" s="313"/>
      <c r="AV95" s="313"/>
      <c r="AW95" s="314"/>
      <c r="AX95" s="314"/>
      <c r="AY95" s="314"/>
      <c r="AZ95" s="331"/>
      <c r="BA95" s="331"/>
      <c r="BB95" s="331"/>
      <c r="BC95" s="331"/>
      <c r="BD95" s="331"/>
      <c r="BE95" s="331"/>
      <c r="BF95" s="331"/>
      <c r="BG95" s="331"/>
    </row>
    <row r="96" spans="22:59" ht="31.5" customHeight="1"/>
    <row r="97" ht="31.5" customHeight="1"/>
    <row r="98" ht="31.5" customHeight="1"/>
    <row r="99" ht="31.5" customHeight="1"/>
    <row r="100" ht="31.5" customHeight="1"/>
    <row r="101" ht="31.5" customHeight="1"/>
    <row r="102" ht="31.5" customHeight="1"/>
    <row r="103" ht="31.5" customHeight="1"/>
    <row r="104" ht="31.5" customHeight="1"/>
    <row r="105" ht="31.5" customHeight="1"/>
    <row r="106" ht="31.5" customHeight="1"/>
    <row r="107" ht="31.5" customHeight="1"/>
    <row r="108" ht="31.5" customHeight="1"/>
    <row r="109" ht="31.5" customHeight="1"/>
    <row r="110" ht="31.5" customHeight="1"/>
    <row r="111" ht="31.5" customHeight="1"/>
    <row r="112" ht="31.5" customHeight="1"/>
    <row r="113" ht="31.5" customHeight="1"/>
    <row r="114" ht="31.5" customHeight="1"/>
    <row r="115" ht="31.5" customHeight="1"/>
    <row r="116" ht="31.5" customHeight="1"/>
    <row r="117" ht="31.5" customHeight="1"/>
    <row r="118" ht="31.5" customHeight="1"/>
    <row r="119" ht="31.5" customHeight="1"/>
    <row r="120" ht="31.5" customHeight="1"/>
    <row r="121" ht="31.5" customHeight="1"/>
    <row r="122" ht="31.5" customHeight="1"/>
    <row r="123" ht="31.5" customHeight="1"/>
    <row r="124" ht="31.5" customHeight="1"/>
    <row r="125" ht="31.5" customHeight="1"/>
    <row r="126" ht="31.5" customHeight="1"/>
    <row r="127" ht="31.5" customHeight="1"/>
    <row r="128" ht="31.5" customHeight="1"/>
    <row r="129" ht="31.5" customHeight="1"/>
    <row r="130" ht="31.5" customHeight="1"/>
    <row r="131" ht="31.5" customHeight="1"/>
    <row r="132" ht="31.5" customHeight="1"/>
    <row r="133" ht="31.5" customHeight="1"/>
    <row r="134" ht="31.5" customHeight="1"/>
    <row r="135" ht="31.5" customHeight="1"/>
    <row r="136" ht="31.5" customHeight="1"/>
    <row r="137" ht="31.5" customHeight="1"/>
    <row r="138" ht="31.5" customHeight="1"/>
    <row r="139" ht="31.5" customHeight="1"/>
    <row r="140" ht="31.5" customHeight="1"/>
    <row r="141" ht="31.5" customHeight="1"/>
    <row r="142" ht="31.5" customHeight="1"/>
    <row r="143" ht="31.5" customHeight="1"/>
    <row r="144" ht="31.5" customHeight="1"/>
    <row r="145" ht="31.5" customHeight="1"/>
    <row r="146" ht="31.5" customHeight="1"/>
    <row r="147" ht="31.5" customHeight="1"/>
    <row r="148" ht="31.5" customHeight="1"/>
    <row r="149" ht="31.5" customHeight="1"/>
    <row r="150" ht="31.5" customHeight="1"/>
    <row r="151" ht="31.5" customHeight="1"/>
    <row r="152" ht="31.5" customHeight="1"/>
    <row r="153" ht="31.5" customHeight="1"/>
    <row r="154" ht="31.5" customHeight="1"/>
    <row r="155" ht="31.5" customHeight="1"/>
    <row r="156" ht="31.5" customHeight="1"/>
    <row r="157" ht="31.5" customHeight="1"/>
    <row r="158" ht="31.5" customHeight="1"/>
    <row r="159" ht="31.5" customHeight="1"/>
    <row r="160" ht="31.5" customHeight="1"/>
    <row r="161" ht="31.5" customHeight="1"/>
    <row r="162" ht="31.5" customHeight="1"/>
    <row r="163" ht="31.5" customHeight="1"/>
    <row r="164" ht="31.5" customHeight="1"/>
    <row r="165" ht="31.5" customHeight="1"/>
  </sheetData>
  <mergeCells count="323">
    <mergeCell ref="O19:T19"/>
    <mergeCell ref="O20:T20"/>
    <mergeCell ref="O21:T21"/>
    <mergeCell ref="E18:F18"/>
    <mergeCell ref="G18:L18"/>
    <mergeCell ref="M18:N18"/>
    <mergeCell ref="AZ92:BG93"/>
    <mergeCell ref="AE93:AF93"/>
    <mergeCell ref="AG93:AI93"/>
    <mergeCell ref="AJ93:AM93"/>
    <mergeCell ref="AN93:AP93"/>
    <mergeCell ref="AQ93:AR93"/>
    <mergeCell ref="AS93:AV93"/>
    <mergeCell ref="AW93:AY93"/>
    <mergeCell ref="AS94:AV94"/>
    <mergeCell ref="AW94:AY94"/>
    <mergeCell ref="AZ94:BG95"/>
    <mergeCell ref="AE95:AF95"/>
    <mergeCell ref="AG95:AI95"/>
    <mergeCell ref="AJ95:AM95"/>
    <mergeCell ref="AN95:AP95"/>
    <mergeCell ref="AQ95:AR95"/>
    <mergeCell ref="AS95:AV95"/>
    <mergeCell ref="AW95:AY95"/>
    <mergeCell ref="AB92:AD93"/>
    <mergeCell ref="AE92:AF92"/>
    <mergeCell ref="AG92:AI92"/>
    <mergeCell ref="AJ92:AM92"/>
    <mergeCell ref="AN92:AP92"/>
    <mergeCell ref="AQ92:AR92"/>
    <mergeCell ref="AS92:AV92"/>
    <mergeCell ref="AW92:AY92"/>
    <mergeCell ref="AB94:AD95"/>
    <mergeCell ref="AE94:AF94"/>
    <mergeCell ref="AG94:AI94"/>
    <mergeCell ref="AJ94:AM94"/>
    <mergeCell ref="AN94:AP94"/>
    <mergeCell ref="AQ94:AR94"/>
    <mergeCell ref="AN90:AP90"/>
    <mergeCell ref="AQ90:AR90"/>
    <mergeCell ref="AS90:AV90"/>
    <mergeCell ref="AW90:AY90"/>
    <mergeCell ref="AZ90:BG91"/>
    <mergeCell ref="AE91:AF91"/>
    <mergeCell ref="AG91:AI91"/>
    <mergeCell ref="AJ91:AM91"/>
    <mergeCell ref="AN91:AP91"/>
    <mergeCell ref="AQ91:AR91"/>
    <mergeCell ref="AS91:AV91"/>
    <mergeCell ref="AW91:AY91"/>
    <mergeCell ref="AZ88:BG89"/>
    <mergeCell ref="AE89:AF89"/>
    <mergeCell ref="AG89:AI89"/>
    <mergeCell ref="AJ89:AM89"/>
    <mergeCell ref="AN89:AP89"/>
    <mergeCell ref="AQ89:AR89"/>
    <mergeCell ref="AS89:AV89"/>
    <mergeCell ref="AW89:AY89"/>
    <mergeCell ref="AS87:AV87"/>
    <mergeCell ref="AW87:AY87"/>
    <mergeCell ref="AZ86:BG87"/>
    <mergeCell ref="AN88:AP88"/>
    <mergeCell ref="AQ88:AR88"/>
    <mergeCell ref="AS88:AV88"/>
    <mergeCell ref="AW88:AY88"/>
    <mergeCell ref="AN86:AP86"/>
    <mergeCell ref="AQ86:AR86"/>
    <mergeCell ref="AS86:AV86"/>
    <mergeCell ref="AW86:AY86"/>
    <mergeCell ref="AE87:AF87"/>
    <mergeCell ref="AG87:AI87"/>
    <mergeCell ref="AJ87:AM87"/>
    <mergeCell ref="AN87:AP87"/>
    <mergeCell ref="AQ87:AR87"/>
    <mergeCell ref="AB86:AD87"/>
    <mergeCell ref="AE86:AF86"/>
    <mergeCell ref="AG86:AI86"/>
    <mergeCell ref="AJ86:AM86"/>
    <mergeCell ref="AB90:AD91"/>
    <mergeCell ref="AE90:AF90"/>
    <mergeCell ref="AG90:AI90"/>
    <mergeCell ref="AJ90:AM90"/>
    <mergeCell ref="AB88:AD89"/>
    <mergeCell ref="AE88:AF88"/>
    <mergeCell ref="AG88:AI88"/>
    <mergeCell ref="AJ88:AM88"/>
    <mergeCell ref="AB82:AD83"/>
    <mergeCell ref="AE82:AF82"/>
    <mergeCell ref="AG82:AI82"/>
    <mergeCell ref="AJ82:AM82"/>
    <mergeCell ref="AN82:AP82"/>
    <mergeCell ref="AQ82:AR82"/>
    <mergeCell ref="AS84:AV84"/>
    <mergeCell ref="AW84:AY84"/>
    <mergeCell ref="AZ84:AZ85"/>
    <mergeCell ref="AE85:AF85"/>
    <mergeCell ref="AG85:AI85"/>
    <mergeCell ref="AJ85:AM85"/>
    <mergeCell ref="AN85:AP85"/>
    <mergeCell ref="AQ85:AR85"/>
    <mergeCell ref="AS85:AV85"/>
    <mergeCell ref="AW85:AY85"/>
    <mergeCell ref="AZ80:AZ81"/>
    <mergeCell ref="AE81:AF81"/>
    <mergeCell ref="AG81:AI81"/>
    <mergeCell ref="AJ81:AM81"/>
    <mergeCell ref="AN81:AP81"/>
    <mergeCell ref="AQ81:AR81"/>
    <mergeCell ref="AS81:AV81"/>
    <mergeCell ref="AW81:AY81"/>
    <mergeCell ref="AB84:AD85"/>
    <mergeCell ref="AE84:AF84"/>
    <mergeCell ref="AG84:AI84"/>
    <mergeCell ref="AJ84:AM84"/>
    <mergeCell ref="AN84:AP84"/>
    <mergeCell ref="AQ84:AR84"/>
    <mergeCell ref="AS82:AV82"/>
    <mergeCell ref="AW82:AY82"/>
    <mergeCell ref="AZ82:AZ83"/>
    <mergeCell ref="AE83:AF83"/>
    <mergeCell ref="AG83:AI83"/>
    <mergeCell ref="AJ83:AM83"/>
    <mergeCell ref="AN83:AP83"/>
    <mergeCell ref="AQ83:AR83"/>
    <mergeCell ref="AS83:AV83"/>
    <mergeCell ref="AW83:AY83"/>
    <mergeCell ref="AB80:AD81"/>
    <mergeCell ref="AE80:AF80"/>
    <mergeCell ref="AG80:AI80"/>
    <mergeCell ref="AJ80:AM80"/>
    <mergeCell ref="AN80:AP80"/>
    <mergeCell ref="AQ80:AR80"/>
    <mergeCell ref="AS78:AV78"/>
    <mergeCell ref="AW78:AY78"/>
    <mergeCell ref="AZ78:AZ79"/>
    <mergeCell ref="AE79:AF79"/>
    <mergeCell ref="AG79:AI79"/>
    <mergeCell ref="AJ79:AM79"/>
    <mergeCell ref="AN79:AP79"/>
    <mergeCell ref="AQ79:AR79"/>
    <mergeCell ref="AS79:AV79"/>
    <mergeCell ref="AW79:AY79"/>
    <mergeCell ref="AB78:AD79"/>
    <mergeCell ref="AE78:AF78"/>
    <mergeCell ref="AG78:AI78"/>
    <mergeCell ref="AJ78:AM78"/>
    <mergeCell ref="AN78:AP78"/>
    <mergeCell ref="AQ78:AR78"/>
    <mergeCell ref="AS80:AV80"/>
    <mergeCell ref="AW80:AY80"/>
    <mergeCell ref="AS76:AV76"/>
    <mergeCell ref="AW76:AY76"/>
    <mergeCell ref="AZ76:AZ77"/>
    <mergeCell ref="AE77:AF77"/>
    <mergeCell ref="AG77:AI77"/>
    <mergeCell ref="AJ77:AM77"/>
    <mergeCell ref="AN77:AP77"/>
    <mergeCell ref="AQ77:AR77"/>
    <mergeCell ref="AS77:AV77"/>
    <mergeCell ref="AW77:AY77"/>
    <mergeCell ref="AB76:AD77"/>
    <mergeCell ref="AE76:AF76"/>
    <mergeCell ref="AG76:AI76"/>
    <mergeCell ref="AJ76:AM76"/>
    <mergeCell ref="AN76:AP76"/>
    <mergeCell ref="AQ76:AR76"/>
    <mergeCell ref="B66:C68"/>
    <mergeCell ref="D66:T67"/>
    <mergeCell ref="D68:T68"/>
    <mergeCell ref="C70:J71"/>
    <mergeCell ref="A62:A63"/>
    <mergeCell ref="B62:C63"/>
    <mergeCell ref="D62:J62"/>
    <mergeCell ref="K62:K63"/>
    <mergeCell ref="L62:L63"/>
    <mergeCell ref="O62:T63"/>
    <mergeCell ref="B52:C54"/>
    <mergeCell ref="D52:T52"/>
    <mergeCell ref="D53:T53"/>
    <mergeCell ref="D54:T54"/>
    <mergeCell ref="A56:A57"/>
    <mergeCell ref="B56:C57"/>
    <mergeCell ref="D56:J56"/>
    <mergeCell ref="K56:K57"/>
    <mergeCell ref="L56:L57"/>
    <mergeCell ref="A59:A60"/>
    <mergeCell ref="B59:C60"/>
    <mergeCell ref="D59:J59"/>
    <mergeCell ref="K59:K60"/>
    <mergeCell ref="L59:L60"/>
    <mergeCell ref="M62:N63"/>
    <mergeCell ref="A40:D43"/>
    <mergeCell ref="D46:T46"/>
    <mergeCell ref="A50:A54"/>
    <mergeCell ref="B50:C51"/>
    <mergeCell ref="D50:J50"/>
    <mergeCell ref="K50:K51"/>
    <mergeCell ref="L50:L51"/>
    <mergeCell ref="O50:T51"/>
    <mergeCell ref="E31:G31"/>
    <mergeCell ref="N32:O32"/>
    <mergeCell ref="N31:O31"/>
    <mergeCell ref="S31:T31"/>
    <mergeCell ref="S32:T32"/>
    <mergeCell ref="E32:G32"/>
    <mergeCell ref="K31:L31"/>
    <mergeCell ref="E33:G33"/>
    <mergeCell ref="K32:L32"/>
    <mergeCell ref="K33:L33"/>
    <mergeCell ref="N33:O33"/>
    <mergeCell ref="S33:T33"/>
    <mergeCell ref="A30:D35"/>
    <mergeCell ref="E34:G34"/>
    <mergeCell ref="K34:L34"/>
    <mergeCell ref="N34:O34"/>
    <mergeCell ref="E16:F16"/>
    <mergeCell ref="A18:D21"/>
    <mergeCell ref="E28:F29"/>
    <mergeCell ref="G28:I29"/>
    <mergeCell ref="N28:O29"/>
    <mergeCell ref="A22:D25"/>
    <mergeCell ref="E22:T23"/>
    <mergeCell ref="E24:T25"/>
    <mergeCell ref="A26:D29"/>
    <mergeCell ref="E26:F27"/>
    <mergeCell ref="G26:I27"/>
    <mergeCell ref="N26:O27"/>
    <mergeCell ref="J26:M27"/>
    <mergeCell ref="J28:M29"/>
    <mergeCell ref="E19:F19"/>
    <mergeCell ref="E20:F20"/>
    <mergeCell ref="E21:F21"/>
    <mergeCell ref="G20:L20"/>
    <mergeCell ref="G21:L21"/>
    <mergeCell ref="G19:L19"/>
    <mergeCell ref="M19:N19"/>
    <mergeCell ref="M20:N20"/>
    <mergeCell ref="M21:N21"/>
    <mergeCell ref="O18:T18"/>
    <mergeCell ref="S14:T14"/>
    <mergeCell ref="E15:F15"/>
    <mergeCell ref="G15:I15"/>
    <mergeCell ref="J15:K15"/>
    <mergeCell ref="L15:N15"/>
    <mergeCell ref="O15:P15"/>
    <mergeCell ref="Q15:R15"/>
    <mergeCell ref="S15:T15"/>
    <mergeCell ref="E14:F14"/>
    <mergeCell ref="G14:I14"/>
    <mergeCell ref="J14:K14"/>
    <mergeCell ref="L14:N14"/>
    <mergeCell ref="O14:P14"/>
    <mergeCell ref="Q14:R14"/>
    <mergeCell ref="S12:T12"/>
    <mergeCell ref="E13:F13"/>
    <mergeCell ref="G13:I13"/>
    <mergeCell ref="J13:K13"/>
    <mergeCell ref="L13:N13"/>
    <mergeCell ref="O13:P13"/>
    <mergeCell ref="Q13:R13"/>
    <mergeCell ref="S13:T13"/>
    <mergeCell ref="E12:F12"/>
    <mergeCell ref="G12:I12"/>
    <mergeCell ref="J12:K12"/>
    <mergeCell ref="O12:P12"/>
    <mergeCell ref="Q12:R12"/>
    <mergeCell ref="O11:P11"/>
    <mergeCell ref="Q11:R11"/>
    <mergeCell ref="S11:T11"/>
    <mergeCell ref="E10:F10"/>
    <mergeCell ref="G10:I10"/>
    <mergeCell ref="J10:K10"/>
    <mergeCell ref="L10:N10"/>
    <mergeCell ref="O10:P10"/>
    <mergeCell ref="Q10:R10"/>
    <mergeCell ref="A1:T1"/>
    <mergeCell ref="A3:T3"/>
    <mergeCell ref="A4:T4"/>
    <mergeCell ref="L6:O6"/>
    <mergeCell ref="P6:T6"/>
    <mergeCell ref="A8:D17"/>
    <mergeCell ref="E8:F8"/>
    <mergeCell ref="G8:I8"/>
    <mergeCell ref="J8:K8"/>
    <mergeCell ref="O8:P8"/>
    <mergeCell ref="Q8:R8"/>
    <mergeCell ref="S8:T8"/>
    <mergeCell ref="E9:F9"/>
    <mergeCell ref="G9:I9"/>
    <mergeCell ref="J9:K9"/>
    <mergeCell ref="L9:N9"/>
    <mergeCell ref="O9:P9"/>
    <mergeCell ref="Q9:R9"/>
    <mergeCell ref="S9:T9"/>
    <mergeCell ref="S10:T10"/>
    <mergeCell ref="E11:F11"/>
    <mergeCell ref="G11:I11"/>
    <mergeCell ref="J11:K11"/>
    <mergeCell ref="L11:N11"/>
    <mergeCell ref="S34:T34"/>
    <mergeCell ref="E35:G35"/>
    <mergeCell ref="K35:L35"/>
    <mergeCell ref="N35:O35"/>
    <mergeCell ref="S35:T35"/>
    <mergeCell ref="O59:T60"/>
    <mergeCell ref="P26:T27"/>
    <mergeCell ref="P28:T29"/>
    <mergeCell ref="M50:N51"/>
    <mergeCell ref="M56:N57"/>
    <mergeCell ref="M59:N60"/>
    <mergeCell ref="M36:N36"/>
    <mergeCell ref="M37:N37"/>
    <mergeCell ref="M38:N38"/>
    <mergeCell ref="M39:N39"/>
    <mergeCell ref="E30:T30"/>
    <mergeCell ref="E37:G37"/>
    <mergeCell ref="E39:G39"/>
    <mergeCell ref="E38:G38"/>
    <mergeCell ref="P38:T39"/>
    <mergeCell ref="P36:T36"/>
    <mergeCell ref="P37:T37"/>
    <mergeCell ref="E36:G36"/>
    <mergeCell ref="O56:T57"/>
  </mergeCells>
  <phoneticPr fontId="39"/>
  <printOptions horizontalCentered="1" verticalCentered="1"/>
  <pageMargins left="0" right="0" top="0" bottom="0" header="0" footer="0.23622047244094491"/>
  <pageSetup paperSize="9" scale="4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募集要項</vt:lpstr>
      <vt:lpstr>申込書</vt:lpstr>
      <vt:lpstr>申込書!Print_Area</vt:lpstr>
      <vt:lpstr>募集要項!Print_Area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Hirokazu</dc:creator>
  <cp:lastModifiedBy>Rieko</cp:lastModifiedBy>
  <cp:lastPrinted>2015-05-29T00:41:12Z</cp:lastPrinted>
  <dcterms:created xsi:type="dcterms:W3CDTF">2010-04-01T04:03:42Z</dcterms:created>
  <dcterms:modified xsi:type="dcterms:W3CDTF">2015-05-29T00:41:56Z</dcterms:modified>
</cp:coreProperties>
</file>